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C:\Users\015\Desktop\2023.03.13_水藤さんより受領\05\"/>
    </mc:Choice>
  </mc:AlternateContent>
  <xr:revisionPtr revIDLastSave="0" documentId="13_ncr:1_{B6F6EFE1-9438-4150-95DF-A019DAB39112}" xr6:coauthVersionLast="46" xr6:coauthVersionMax="46" xr10:uidLastSave="{00000000-0000-0000-0000-000000000000}"/>
  <bookViews>
    <workbookView xWindow="10080" yWindow="2670" windowWidth="21600" windowHeight="11385" xr2:uid="{00000000-000D-0000-FFFF-FFFF00000000}"/>
  </bookViews>
  <sheets>
    <sheet name="はじめに（お読みください）" sheetId="3" r:id="rId1"/>
    <sheet name="新プサイ検索" sheetId="1" r:id="rId2"/>
    <sheet name="更新履歴" sheetId="4" r:id="rId3"/>
    <sheet name="図" sheetId="2" state="hidden" r:id="rId4"/>
  </sheets>
  <definedNames>
    <definedName name="in0out0未入力">図!$O$4:$P$4</definedName>
    <definedName name="in1out3外断熱壁式">図!$G$4:$H$4</definedName>
    <definedName name="in1out3外断熱壁式以外">図!$I$4:$J$4</definedName>
    <definedName name="in1out3内・外断熱壁式">図!$K$4:$L$4</definedName>
    <definedName name="in1out3内・外断熱壁式以外">図!$M$4:$N$4</definedName>
    <definedName name="in1out3内断熱壁式">図!$C$4:$D$4</definedName>
    <definedName name="in1out3内断熱壁式以外">図!$E$4:$F$4</definedName>
    <definedName name="in2out2外断熱壁式">図!$G$7:$H$7</definedName>
    <definedName name="in2out2外断熱壁式以外">図!$I$7:$J$7</definedName>
    <definedName name="in2out2内・外断熱壁式">図!$K$7:$L$7</definedName>
    <definedName name="in2out2内・外断熱壁式以外">図!$M$7:$N$7</definedName>
    <definedName name="in2out2内断熱壁式">図!$C$7:$D$7</definedName>
    <definedName name="in2out2内断熱壁式以外">図!$E$7:$F$7</definedName>
    <definedName name="in3out1外断熱壁式">図!$G$10:$H$10</definedName>
    <definedName name="in3out1外断熱壁式以外">図!$I$10:$J$10</definedName>
    <definedName name="in3out1内・外断熱壁式">図!$K$10:$L$10</definedName>
    <definedName name="in3out1内・外断熱壁式以外">図!$M$10:$N$10</definedName>
    <definedName name="in3out1内断熱壁式">図!$C$10:$D$10</definedName>
    <definedName name="in3out1内断熱壁式以外">図!$E$10:$F$10</definedName>
    <definedName name="_xlnm.Print_Area" localSheetId="1">新プサイ検索!$A$1:$AF$20</definedName>
    <definedName name="画像">INDIRECT(新プサイ検索!$AK$5)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 i="1" l="1"/>
  <c r="AK6" i="1" s="1"/>
  <c r="AK7" i="1"/>
  <c r="AK5" i="1" l="1"/>
  <c r="G16" i="1" s="1"/>
  <c r="L16" i="1" l="1"/>
  <c r="B16" i="1"/>
</calcChain>
</file>

<file path=xl/sharedStrings.xml><?xml version="1.0" encoding="utf-8"?>
<sst xmlns="http://schemas.openxmlformats.org/spreadsheetml/2006/main" count="152" uniqueCount="105">
  <si>
    <t>室内</t>
    <rPh sb="0" eb="2">
      <t>シツナイ</t>
    </rPh>
    <phoneticPr fontId="4"/>
  </si>
  <si>
    <t>外気</t>
    <rPh sb="0" eb="2">
      <t>ガイキ</t>
    </rPh>
    <phoneticPr fontId="4"/>
  </si>
  <si>
    <t>壁式あるいは熱損失上それに類する構造</t>
    <rPh sb="0" eb="1">
      <t>カベ</t>
    </rPh>
    <rPh sb="1" eb="2">
      <t>シキ</t>
    </rPh>
    <rPh sb="6" eb="7">
      <t>ネツ</t>
    </rPh>
    <rPh sb="7" eb="9">
      <t>ソンシツ</t>
    </rPh>
    <rPh sb="9" eb="10">
      <t>ジョウ</t>
    </rPh>
    <rPh sb="13" eb="14">
      <t>ルイ</t>
    </rPh>
    <rPh sb="16" eb="18">
      <t>コウゾウ</t>
    </rPh>
    <phoneticPr fontId="4"/>
  </si>
  <si>
    <t>左記以外</t>
    <rPh sb="0" eb="4">
      <t>サキイガイ</t>
    </rPh>
    <phoneticPr fontId="4"/>
  </si>
  <si>
    <t>断熱欠損は生じない</t>
    <rPh sb="0" eb="4">
      <t>ダンネツケッソン</t>
    </rPh>
    <rPh sb="5" eb="6">
      <t>ショウ</t>
    </rPh>
    <phoneticPr fontId="4"/>
  </si>
  <si>
    <t>代表例</t>
    <rPh sb="0" eb="3">
      <t>ダイヒョウレイ</t>
    </rPh>
    <phoneticPr fontId="2"/>
  </si>
  <si>
    <t>日付</t>
    <rPh sb="0" eb="2">
      <t>ヒヅケ</t>
    </rPh>
    <phoneticPr fontId="8"/>
  </si>
  <si>
    <t>年</t>
    <rPh sb="0" eb="1">
      <t>ネン</t>
    </rPh>
    <phoneticPr fontId="8"/>
  </si>
  <si>
    <t>月</t>
    <rPh sb="0" eb="1">
      <t>ツキ</t>
    </rPh>
    <phoneticPr fontId="8"/>
  </si>
  <si>
    <t>日</t>
    <rPh sb="0" eb="1">
      <t>ニチ</t>
    </rPh>
    <phoneticPr fontId="8"/>
  </si>
  <si>
    <t>構造熱橋部 No.</t>
    <rPh sb="0" eb="2">
      <t>コウゾウ</t>
    </rPh>
    <rPh sb="2" eb="4">
      <t>ネッキョウ</t>
    </rPh>
    <rPh sb="4" eb="5">
      <t>ブ</t>
    </rPh>
    <phoneticPr fontId="8"/>
  </si>
  <si>
    <t>物件名</t>
    <rPh sb="0" eb="2">
      <t>ブッケン</t>
    </rPh>
    <rPh sb="2" eb="3">
      <t>メイ</t>
    </rPh>
    <phoneticPr fontId="8"/>
  </si>
  <si>
    <t>階</t>
    <rPh sb="0" eb="1">
      <t>カイ</t>
    </rPh>
    <phoneticPr fontId="8"/>
  </si>
  <si>
    <t>作成者</t>
    <rPh sb="0" eb="3">
      <t>サクセイシャ</t>
    </rPh>
    <phoneticPr fontId="8"/>
  </si>
  <si>
    <t>Ｘ：</t>
    <phoneticPr fontId="8"/>
  </si>
  <si>
    <t>Ｙ：</t>
    <phoneticPr fontId="8"/>
  </si>
  <si>
    <t>境界
組合せ</t>
    <rPh sb="0" eb="2">
      <t>キョウカイ</t>
    </rPh>
    <rPh sb="3" eb="5">
      <t>クミアワ</t>
    </rPh>
    <phoneticPr fontId="8"/>
  </si>
  <si>
    <t>室内</t>
    <phoneticPr fontId="4"/>
  </si>
  <si>
    <t>断熱形式</t>
    <phoneticPr fontId="4"/>
  </si>
  <si>
    <t>断熱層を</t>
    <rPh sb="0" eb="3">
      <t>ダンネツソウ</t>
    </rPh>
    <phoneticPr fontId="4"/>
  </si>
  <si>
    <t>貫通する形状</t>
    <rPh sb="0" eb="2">
      <t>カンツウ</t>
    </rPh>
    <rPh sb="4" eb="6">
      <t>ケイジョウ</t>
    </rPh>
    <phoneticPr fontId="4"/>
  </si>
  <si>
    <t>内断熱</t>
    <phoneticPr fontId="4"/>
  </si>
  <si>
    <t>壁式あるいは熱損失上それに類する構造</t>
    <phoneticPr fontId="4"/>
  </si>
  <si>
    <t>外断熱</t>
    <phoneticPr fontId="4"/>
  </si>
  <si>
    <t>壁式あるいは熱損失上それに類する構造以外</t>
    <rPh sb="18" eb="20">
      <t>イガイ</t>
    </rPh>
    <phoneticPr fontId="4"/>
  </si>
  <si>
    <t>内・外断熱</t>
    <phoneticPr fontId="4"/>
  </si>
  <si>
    <t>壁式の代表例</t>
    <rPh sb="0" eb="2">
      <t>カベシキ</t>
    </rPh>
    <rPh sb="3" eb="6">
      <t>ダイヒョウレイ</t>
    </rPh>
    <phoneticPr fontId="2"/>
  </si>
  <si>
    <t>類する構造の例</t>
    <rPh sb="0" eb="1">
      <t>ルイ</t>
    </rPh>
    <rPh sb="3" eb="5">
      <t>コウゾウ</t>
    </rPh>
    <rPh sb="6" eb="7">
      <t>レイ</t>
    </rPh>
    <phoneticPr fontId="2"/>
  </si>
  <si>
    <r>
      <t>内</t>
    </r>
    <r>
      <rPr>
        <sz val="16"/>
        <color theme="1"/>
        <rFont val="メイリオ"/>
        <family val="3"/>
        <charset val="128"/>
      </rPr>
      <t>断熱</t>
    </r>
    <rPh sb="0" eb="3">
      <t>ウチダンネツ</t>
    </rPh>
    <phoneticPr fontId="4"/>
  </si>
  <si>
    <r>
      <t>外</t>
    </r>
    <r>
      <rPr>
        <sz val="16"/>
        <color theme="1"/>
        <rFont val="メイリオ"/>
        <family val="3"/>
        <charset val="128"/>
      </rPr>
      <t>断熱</t>
    </r>
    <rPh sb="0" eb="1">
      <t>ソト</t>
    </rPh>
    <rPh sb="1" eb="3">
      <t>ダンネツ</t>
    </rPh>
    <phoneticPr fontId="4"/>
  </si>
  <si>
    <r>
      <t>内・外</t>
    </r>
    <r>
      <rPr>
        <sz val="16"/>
        <color theme="1"/>
        <rFont val="メイリオ"/>
        <family val="3"/>
        <charset val="128"/>
      </rPr>
      <t>断熱</t>
    </r>
    <rPh sb="0" eb="1">
      <t>ウチ</t>
    </rPh>
    <rPh sb="2" eb="3">
      <t>ソト</t>
    </rPh>
    <rPh sb="3" eb="5">
      <t>ダンネツ</t>
    </rPh>
    <phoneticPr fontId="4"/>
  </si>
  <si>
    <t>断熱形式の代表例</t>
    <rPh sb="0" eb="2">
      <t>ダンネツ</t>
    </rPh>
    <rPh sb="2" eb="4">
      <t>ケイシキ</t>
    </rPh>
    <rPh sb="5" eb="8">
      <t>ダイヒョウレイ</t>
    </rPh>
    <phoneticPr fontId="2"/>
  </si>
  <si>
    <t>断熱形式の例</t>
    <rPh sb="0" eb="4">
      <t>ダンネツケイシキ</t>
    </rPh>
    <rPh sb="5" eb="6">
      <t>レイ</t>
    </rPh>
    <phoneticPr fontId="2"/>
  </si>
  <si>
    <t>in1out3内断熱壁式以外</t>
    <rPh sb="12" eb="14">
      <t>イガイ</t>
    </rPh>
    <phoneticPr fontId="2"/>
  </si>
  <si>
    <t>in1out3外断熱壁式</t>
    <rPh sb="7" eb="8">
      <t>ソト</t>
    </rPh>
    <phoneticPr fontId="2"/>
  </si>
  <si>
    <t>in1out3外断熱壁式以外</t>
    <rPh sb="7" eb="8">
      <t>ソト</t>
    </rPh>
    <rPh sb="12" eb="14">
      <t>イガイ</t>
    </rPh>
    <phoneticPr fontId="2"/>
  </si>
  <si>
    <t>in1out3内・外断熱壁式</t>
    <rPh sb="7" eb="8">
      <t>ウチ</t>
    </rPh>
    <rPh sb="9" eb="10">
      <t>ソト</t>
    </rPh>
    <phoneticPr fontId="2"/>
  </si>
  <si>
    <t>in1out3内・外断熱壁式以外</t>
    <rPh sb="7" eb="8">
      <t>ウチ</t>
    </rPh>
    <rPh sb="9" eb="10">
      <t>ソト</t>
    </rPh>
    <rPh sb="14" eb="16">
      <t>イガイ</t>
    </rPh>
    <phoneticPr fontId="2"/>
  </si>
  <si>
    <t>断熱補強あり</t>
  </si>
  <si>
    <t>断熱補強なし</t>
  </si>
  <si>
    <t>（仕様１）</t>
  </si>
  <si>
    <t>（仕様２）</t>
  </si>
  <si>
    <t>ψなし</t>
  </si>
  <si>
    <t>in1out3内断熱壁式</t>
    <phoneticPr fontId="3"/>
  </si>
  <si>
    <r>
      <t>in1out3</t>
    </r>
    <r>
      <rPr>
        <b/>
        <sz val="11"/>
        <color theme="1"/>
        <rFont val="メイリオ"/>
        <family val="3"/>
        <charset val="128"/>
      </rPr>
      <t>外</t>
    </r>
    <r>
      <rPr>
        <sz val="11"/>
        <color theme="1"/>
        <rFont val="メイリオ"/>
        <family val="3"/>
        <charset val="128"/>
      </rPr>
      <t>断熱壁式</t>
    </r>
    <rPh sb="7" eb="8">
      <t>ソト</t>
    </rPh>
    <phoneticPr fontId="3"/>
  </si>
  <si>
    <r>
      <t>in1out3</t>
    </r>
    <r>
      <rPr>
        <b/>
        <sz val="11"/>
        <color theme="1"/>
        <rFont val="メイリオ"/>
        <family val="3"/>
        <charset val="128"/>
      </rPr>
      <t>内</t>
    </r>
    <r>
      <rPr>
        <sz val="11"/>
        <color theme="1"/>
        <rFont val="メイリオ"/>
        <family val="3"/>
        <charset val="128"/>
      </rPr>
      <t>断熱壁式</t>
    </r>
    <r>
      <rPr>
        <b/>
        <sz val="11"/>
        <color theme="1"/>
        <rFont val="メイリオ"/>
        <family val="3"/>
        <charset val="128"/>
      </rPr>
      <t>以外</t>
    </r>
    <phoneticPr fontId="3"/>
  </si>
  <si>
    <r>
      <t>in1out3</t>
    </r>
    <r>
      <rPr>
        <b/>
        <sz val="11"/>
        <color theme="1"/>
        <rFont val="メイリオ"/>
        <family val="3"/>
        <charset val="128"/>
      </rPr>
      <t>内</t>
    </r>
    <r>
      <rPr>
        <sz val="11"/>
        <color theme="1"/>
        <rFont val="メイリオ"/>
        <family val="3"/>
        <charset val="128"/>
      </rPr>
      <t>断熱壁式</t>
    </r>
    <phoneticPr fontId="3"/>
  </si>
  <si>
    <r>
      <t>in1out3</t>
    </r>
    <r>
      <rPr>
        <b/>
        <sz val="11"/>
        <color theme="1"/>
        <rFont val="メイリオ"/>
        <family val="3"/>
        <charset val="128"/>
      </rPr>
      <t>外</t>
    </r>
    <r>
      <rPr>
        <sz val="11"/>
        <color theme="1"/>
        <rFont val="メイリオ"/>
        <family val="3"/>
        <charset val="128"/>
      </rPr>
      <t>断熱壁式</t>
    </r>
    <r>
      <rPr>
        <b/>
        <sz val="11"/>
        <color theme="1"/>
        <rFont val="メイリオ"/>
        <family val="3"/>
        <charset val="128"/>
      </rPr>
      <t>以外</t>
    </r>
    <rPh sb="7" eb="8">
      <t>ソト</t>
    </rPh>
    <phoneticPr fontId="3"/>
  </si>
  <si>
    <r>
      <t>in1out3</t>
    </r>
    <r>
      <rPr>
        <b/>
        <sz val="11"/>
        <color theme="1"/>
        <rFont val="メイリオ"/>
        <family val="3"/>
        <charset val="128"/>
      </rPr>
      <t>内外</t>
    </r>
    <r>
      <rPr>
        <sz val="11"/>
        <color theme="1"/>
        <rFont val="メイリオ"/>
        <family val="3"/>
        <charset val="128"/>
      </rPr>
      <t>断熱壁式</t>
    </r>
    <rPh sb="7" eb="8">
      <t>ウチ</t>
    </rPh>
    <rPh sb="8" eb="9">
      <t>ソト</t>
    </rPh>
    <phoneticPr fontId="3"/>
  </si>
  <si>
    <r>
      <t>in1out3</t>
    </r>
    <r>
      <rPr>
        <b/>
        <sz val="11"/>
        <color theme="1"/>
        <rFont val="メイリオ"/>
        <family val="3"/>
        <charset val="128"/>
      </rPr>
      <t>内外</t>
    </r>
    <r>
      <rPr>
        <sz val="11"/>
        <color theme="1"/>
        <rFont val="メイリオ"/>
        <family val="3"/>
        <charset val="128"/>
      </rPr>
      <t>断熱壁式</t>
    </r>
    <r>
      <rPr>
        <b/>
        <sz val="11"/>
        <color theme="1"/>
        <rFont val="メイリオ"/>
        <family val="3"/>
        <charset val="128"/>
      </rPr>
      <t>以外</t>
    </r>
    <rPh sb="7" eb="8">
      <t>ウチ</t>
    </rPh>
    <rPh sb="8" eb="9">
      <t>ソト</t>
    </rPh>
    <phoneticPr fontId="3"/>
  </si>
  <si>
    <r>
      <t>in2out2</t>
    </r>
    <r>
      <rPr>
        <b/>
        <sz val="11"/>
        <color theme="1"/>
        <rFont val="メイリオ"/>
        <family val="3"/>
        <charset val="128"/>
      </rPr>
      <t>内</t>
    </r>
    <r>
      <rPr>
        <sz val="11"/>
        <color theme="1"/>
        <rFont val="メイリオ"/>
        <family val="3"/>
        <charset val="128"/>
      </rPr>
      <t>断熱壁式</t>
    </r>
    <phoneticPr fontId="3"/>
  </si>
  <si>
    <r>
      <t>in2out2</t>
    </r>
    <r>
      <rPr>
        <b/>
        <sz val="11"/>
        <color theme="1"/>
        <rFont val="メイリオ"/>
        <family val="3"/>
        <charset val="128"/>
      </rPr>
      <t>内</t>
    </r>
    <r>
      <rPr>
        <sz val="11"/>
        <color theme="1"/>
        <rFont val="メイリオ"/>
        <family val="3"/>
        <charset val="128"/>
      </rPr>
      <t>断熱壁式</t>
    </r>
    <r>
      <rPr>
        <b/>
        <sz val="11"/>
        <color theme="1"/>
        <rFont val="メイリオ"/>
        <family val="3"/>
        <charset val="128"/>
      </rPr>
      <t>以外</t>
    </r>
    <phoneticPr fontId="3"/>
  </si>
  <si>
    <r>
      <t>in2out2</t>
    </r>
    <r>
      <rPr>
        <b/>
        <sz val="11"/>
        <color theme="1"/>
        <rFont val="メイリオ"/>
        <family val="3"/>
        <charset val="128"/>
      </rPr>
      <t>外</t>
    </r>
    <r>
      <rPr>
        <sz val="11"/>
        <color theme="1"/>
        <rFont val="メイリオ"/>
        <family val="3"/>
        <charset val="128"/>
      </rPr>
      <t>断熱壁式</t>
    </r>
    <rPh sb="7" eb="8">
      <t>ソト</t>
    </rPh>
    <phoneticPr fontId="3"/>
  </si>
  <si>
    <r>
      <t>in2out2</t>
    </r>
    <r>
      <rPr>
        <b/>
        <sz val="11"/>
        <color theme="1"/>
        <rFont val="メイリオ"/>
        <family val="3"/>
        <charset val="128"/>
      </rPr>
      <t>外</t>
    </r>
    <r>
      <rPr>
        <sz val="11"/>
        <color theme="1"/>
        <rFont val="メイリオ"/>
        <family val="3"/>
        <charset val="128"/>
      </rPr>
      <t>断熱壁式</t>
    </r>
    <r>
      <rPr>
        <b/>
        <sz val="11"/>
        <color theme="1"/>
        <rFont val="メイリオ"/>
        <family val="3"/>
        <charset val="128"/>
      </rPr>
      <t>以外</t>
    </r>
    <rPh sb="7" eb="8">
      <t>ソト</t>
    </rPh>
    <phoneticPr fontId="3"/>
  </si>
  <si>
    <r>
      <t>in2out2</t>
    </r>
    <r>
      <rPr>
        <b/>
        <sz val="11"/>
        <color theme="1"/>
        <rFont val="メイリオ"/>
        <family val="3"/>
        <charset val="128"/>
      </rPr>
      <t>内外</t>
    </r>
    <r>
      <rPr>
        <sz val="11"/>
        <color theme="1"/>
        <rFont val="メイリオ"/>
        <family val="3"/>
        <charset val="128"/>
      </rPr>
      <t>断熱壁式</t>
    </r>
    <rPh sb="7" eb="8">
      <t>ウチ</t>
    </rPh>
    <rPh sb="8" eb="9">
      <t>ソト</t>
    </rPh>
    <phoneticPr fontId="3"/>
  </si>
  <si>
    <r>
      <t>in2out2</t>
    </r>
    <r>
      <rPr>
        <b/>
        <sz val="11"/>
        <color theme="1"/>
        <rFont val="メイリオ"/>
        <family val="3"/>
        <charset val="128"/>
      </rPr>
      <t>内外</t>
    </r>
    <r>
      <rPr>
        <sz val="11"/>
        <color theme="1"/>
        <rFont val="メイリオ"/>
        <family val="3"/>
        <charset val="128"/>
      </rPr>
      <t>断熱壁式</t>
    </r>
    <r>
      <rPr>
        <b/>
        <sz val="11"/>
        <color theme="1"/>
        <rFont val="メイリオ"/>
        <family val="3"/>
        <charset val="128"/>
      </rPr>
      <t>以外</t>
    </r>
    <rPh sb="7" eb="8">
      <t>ウチ</t>
    </rPh>
    <rPh sb="8" eb="9">
      <t>ソト</t>
    </rPh>
    <phoneticPr fontId="3"/>
  </si>
  <si>
    <r>
      <t>in3out1</t>
    </r>
    <r>
      <rPr>
        <b/>
        <sz val="11"/>
        <color theme="1"/>
        <rFont val="メイリオ"/>
        <family val="3"/>
        <charset val="128"/>
      </rPr>
      <t>内</t>
    </r>
    <r>
      <rPr>
        <sz val="11"/>
        <color theme="1"/>
        <rFont val="メイリオ"/>
        <family val="3"/>
        <charset val="128"/>
      </rPr>
      <t>断熱壁式</t>
    </r>
    <phoneticPr fontId="3"/>
  </si>
  <si>
    <r>
      <t>in3out1</t>
    </r>
    <r>
      <rPr>
        <b/>
        <sz val="11"/>
        <color theme="1"/>
        <rFont val="メイリオ"/>
        <family val="3"/>
        <charset val="128"/>
      </rPr>
      <t>内</t>
    </r>
    <r>
      <rPr>
        <sz val="11"/>
        <color theme="1"/>
        <rFont val="メイリオ"/>
        <family val="3"/>
        <charset val="128"/>
      </rPr>
      <t>断熱壁式</t>
    </r>
    <r>
      <rPr>
        <b/>
        <sz val="11"/>
        <color theme="1"/>
        <rFont val="メイリオ"/>
        <family val="3"/>
        <charset val="128"/>
      </rPr>
      <t>以外</t>
    </r>
    <phoneticPr fontId="3"/>
  </si>
  <si>
    <r>
      <t>in3out1</t>
    </r>
    <r>
      <rPr>
        <b/>
        <sz val="11"/>
        <color theme="1"/>
        <rFont val="メイリオ"/>
        <family val="3"/>
        <charset val="128"/>
      </rPr>
      <t>外</t>
    </r>
    <r>
      <rPr>
        <sz val="11"/>
        <color theme="1"/>
        <rFont val="メイリオ"/>
        <family val="3"/>
        <charset val="128"/>
      </rPr>
      <t>断熱壁式</t>
    </r>
    <rPh sb="7" eb="8">
      <t>ソト</t>
    </rPh>
    <phoneticPr fontId="3"/>
  </si>
  <si>
    <r>
      <t>in3out1</t>
    </r>
    <r>
      <rPr>
        <b/>
        <sz val="11"/>
        <color theme="1"/>
        <rFont val="メイリオ"/>
        <family val="3"/>
        <charset val="128"/>
      </rPr>
      <t>外</t>
    </r>
    <r>
      <rPr>
        <sz val="11"/>
        <color theme="1"/>
        <rFont val="メイリオ"/>
        <family val="3"/>
        <charset val="128"/>
      </rPr>
      <t>断熱壁式</t>
    </r>
    <r>
      <rPr>
        <b/>
        <sz val="11"/>
        <color theme="1"/>
        <rFont val="メイリオ"/>
        <family val="3"/>
        <charset val="128"/>
      </rPr>
      <t>以外</t>
    </r>
    <rPh sb="7" eb="8">
      <t>ソト</t>
    </rPh>
    <phoneticPr fontId="3"/>
  </si>
  <si>
    <r>
      <t>in3out1</t>
    </r>
    <r>
      <rPr>
        <b/>
        <sz val="11"/>
        <color theme="1"/>
        <rFont val="メイリオ"/>
        <family val="3"/>
        <charset val="128"/>
      </rPr>
      <t>内外</t>
    </r>
    <r>
      <rPr>
        <sz val="11"/>
        <color theme="1"/>
        <rFont val="メイリオ"/>
        <family val="3"/>
        <charset val="128"/>
      </rPr>
      <t>断熱壁式</t>
    </r>
    <rPh sb="7" eb="8">
      <t>ウチ</t>
    </rPh>
    <rPh sb="8" eb="9">
      <t>ソト</t>
    </rPh>
    <phoneticPr fontId="3"/>
  </si>
  <si>
    <r>
      <t>in3out1</t>
    </r>
    <r>
      <rPr>
        <b/>
        <sz val="11"/>
        <color theme="1"/>
        <rFont val="メイリオ"/>
        <family val="3"/>
        <charset val="128"/>
      </rPr>
      <t>内外</t>
    </r>
    <r>
      <rPr>
        <sz val="11"/>
        <color theme="1"/>
        <rFont val="メイリオ"/>
        <family val="3"/>
        <charset val="128"/>
      </rPr>
      <t>断熱壁式</t>
    </r>
    <r>
      <rPr>
        <b/>
        <sz val="11"/>
        <color theme="1"/>
        <rFont val="メイリオ"/>
        <family val="3"/>
        <charset val="128"/>
      </rPr>
      <t>以外</t>
    </r>
    <rPh sb="7" eb="8">
      <t>ウチ</t>
    </rPh>
    <rPh sb="8" eb="9">
      <t>ソト</t>
    </rPh>
    <phoneticPr fontId="3"/>
  </si>
  <si>
    <t>in2out2内断熱壁式</t>
    <phoneticPr fontId="3"/>
  </si>
  <si>
    <t>in2out2内断熱壁式以外</t>
    <rPh sb="12" eb="14">
      <t>イガイ</t>
    </rPh>
    <phoneticPr fontId="2"/>
  </si>
  <si>
    <t>in2out2外断熱壁式</t>
    <rPh sb="7" eb="8">
      <t>ソト</t>
    </rPh>
    <phoneticPr fontId="2"/>
  </si>
  <si>
    <t>in2out2外断熱壁式以外</t>
    <rPh sb="7" eb="8">
      <t>ソト</t>
    </rPh>
    <rPh sb="12" eb="14">
      <t>イガイ</t>
    </rPh>
    <phoneticPr fontId="2"/>
  </si>
  <si>
    <t>in2out2内・外断熱壁式</t>
    <rPh sb="7" eb="8">
      <t>ウチ</t>
    </rPh>
    <rPh sb="9" eb="10">
      <t>ソト</t>
    </rPh>
    <phoneticPr fontId="2"/>
  </si>
  <si>
    <t>in2out2内・外断熱壁式以外</t>
    <rPh sb="7" eb="8">
      <t>ウチ</t>
    </rPh>
    <rPh sb="9" eb="10">
      <t>ソト</t>
    </rPh>
    <rPh sb="14" eb="16">
      <t>イガイ</t>
    </rPh>
    <phoneticPr fontId="2"/>
  </si>
  <si>
    <t>in3out1内断熱壁式以外</t>
    <rPh sb="12" eb="14">
      <t>イガイ</t>
    </rPh>
    <phoneticPr fontId="2"/>
  </si>
  <si>
    <t>in3out1外断熱壁式</t>
    <rPh sb="7" eb="8">
      <t>ソト</t>
    </rPh>
    <phoneticPr fontId="2"/>
  </si>
  <si>
    <t>in3out1外断熱壁式以外</t>
    <rPh sb="7" eb="8">
      <t>ソト</t>
    </rPh>
    <rPh sb="12" eb="14">
      <t>イガイ</t>
    </rPh>
    <phoneticPr fontId="2"/>
  </si>
  <si>
    <t>in3out1内・外断熱壁式</t>
    <rPh sb="7" eb="8">
      <t>ウチ</t>
    </rPh>
    <rPh sb="9" eb="10">
      <t>ソト</t>
    </rPh>
    <phoneticPr fontId="2"/>
  </si>
  <si>
    <t>in3out1内・外断熱壁式以外</t>
    <rPh sb="7" eb="8">
      <t>ウチ</t>
    </rPh>
    <rPh sb="9" eb="10">
      <t>ソト</t>
    </rPh>
    <rPh sb="14" eb="16">
      <t>イガイ</t>
    </rPh>
    <phoneticPr fontId="2"/>
  </si>
  <si>
    <t>線熱貫流率ψ（W/mK）</t>
    <phoneticPr fontId="3"/>
  </si>
  <si>
    <t>断熱補強仕様１</t>
    <phoneticPr fontId="3"/>
  </si>
  <si>
    <t>断熱補強仕様２</t>
    <phoneticPr fontId="3"/>
  </si>
  <si>
    <t>断熱補強なし</t>
    <phoneticPr fontId="3"/>
  </si>
  <si>
    <t>in3out1内断熱壁式</t>
    <phoneticPr fontId="2"/>
  </si>
  <si>
    <t>新Ψ検索ソフト</t>
    <rPh sb="0" eb="1">
      <t>シン</t>
    </rPh>
    <phoneticPr fontId="3"/>
  </si>
  <si>
    <t>※1　上表のいずれにもよりがたい場合、断熱補強あり（仕様1）はψ＝1.2、断熱補強あり（仕様2）はψ＝1.8、断熱補強なしはψ＝2を用いることが出来る。</t>
    <phoneticPr fontId="3"/>
  </si>
  <si>
    <t>※2　構造熱橋部をの除き無断熱部位が存する場合、本表の数値を用いることは出来ない。</t>
    <phoneticPr fontId="3"/>
  </si>
  <si>
    <t>代表例</t>
    <rPh sb="0" eb="3">
      <t>ダイヒョウレイ</t>
    </rPh>
    <phoneticPr fontId="3"/>
  </si>
  <si>
    <r>
      <t>in0out0</t>
    </r>
    <r>
      <rPr>
        <b/>
        <sz val="11"/>
        <color theme="1"/>
        <rFont val="メイリオ"/>
        <family val="3"/>
        <charset val="128"/>
      </rPr>
      <t>未入力</t>
    </r>
    <rPh sb="7" eb="10">
      <t>ミニュウリョク</t>
    </rPh>
    <phoneticPr fontId="3"/>
  </si>
  <si>
    <t>☆使い方☆</t>
    <phoneticPr fontId="3"/>
  </si>
  <si>
    <t>セルの色</t>
    <rPh sb="3" eb="4">
      <t>イロ</t>
    </rPh>
    <phoneticPr fontId="3"/>
  </si>
  <si>
    <t>ピンク</t>
    <phoneticPr fontId="3"/>
  </si>
  <si>
    <t>薄い青</t>
    <rPh sb="0" eb="1">
      <t>ウス</t>
    </rPh>
    <rPh sb="2" eb="3">
      <t>アオ</t>
    </rPh>
    <phoneticPr fontId="3"/>
  </si>
  <si>
    <t>入力しなくても計算結果に影響はございません。</t>
    <rPh sb="0" eb="2">
      <t>ニュウリョク</t>
    </rPh>
    <rPh sb="7" eb="9">
      <t>ケイサン</t>
    </rPh>
    <rPh sb="9" eb="11">
      <t>ケッカ</t>
    </rPh>
    <rPh sb="12" eb="14">
      <t>エイキョウ</t>
    </rPh>
    <phoneticPr fontId="3"/>
  </si>
  <si>
    <t>●</t>
    <phoneticPr fontId="3"/>
  </si>
  <si>
    <t>断熱形状は内断熱、外断熱、内・外断熱から選択してください。</t>
    <rPh sb="0" eb="4">
      <t>ダンネツケイジョウ</t>
    </rPh>
    <rPh sb="20" eb="22">
      <t>センタク</t>
    </rPh>
    <phoneticPr fontId="3"/>
  </si>
  <si>
    <t>断熱層を貫通する形状は壁式あるいは熱損失上それに類する構造、壁式あるいは熱損失上それに類する構造以外から選択してください。</t>
    <rPh sb="0" eb="3">
      <t>ダンネツソウ</t>
    </rPh>
    <rPh sb="4" eb="6">
      <t>カンツウ</t>
    </rPh>
    <rPh sb="8" eb="10">
      <t>ケイジョウ</t>
    </rPh>
    <rPh sb="52" eb="54">
      <t>センタク</t>
    </rPh>
    <phoneticPr fontId="3"/>
  </si>
  <si>
    <t>境界組合せは下図を参考に１～３から選択してください。外気側は自動で入力されます。</t>
    <rPh sb="6" eb="8">
      <t>シタズ</t>
    </rPh>
    <rPh sb="9" eb="11">
      <t>サンコウ</t>
    </rPh>
    <rPh sb="17" eb="19">
      <t>センタク</t>
    </rPh>
    <rPh sb="26" eb="28">
      <t>ガイキ</t>
    </rPh>
    <rPh sb="28" eb="29">
      <t>ガワ</t>
    </rPh>
    <rPh sb="30" eb="32">
      <t>ジドウ</t>
    </rPh>
    <rPh sb="33" eb="35">
      <t>ニュウリョク</t>
    </rPh>
    <phoneticPr fontId="3"/>
  </si>
  <si>
    <t>表示されます。</t>
    <phoneticPr fontId="3"/>
  </si>
  <si>
    <t>入力必須です。プルダウンから選択してください。境界組合せ、断熱形状、断熱層を貫通する形状を全て選択後に線熱貫流率ψと代表例が</t>
    <rPh sb="0" eb="2">
      <t>ニュウリョク</t>
    </rPh>
    <rPh sb="2" eb="4">
      <t>ヒッス</t>
    </rPh>
    <rPh sb="14" eb="16">
      <t>センタク</t>
    </rPh>
    <phoneticPr fontId="3"/>
  </si>
  <si>
    <t>Ver 1.1</t>
    <phoneticPr fontId="3"/>
  </si>
  <si>
    <t>規約</t>
    <rPh sb="0" eb="2">
      <t>キヤク</t>
    </rPh>
    <phoneticPr fontId="3"/>
  </si>
  <si>
    <t>更新履歴</t>
    <rPh sb="0" eb="4">
      <t>コウシンリレキ</t>
    </rPh>
    <phoneticPr fontId="24"/>
  </si>
  <si>
    <t>バージョン</t>
    <phoneticPr fontId="24"/>
  </si>
  <si>
    <t>更新日</t>
    <rPh sb="0" eb="3">
      <t>コウシンビ</t>
    </rPh>
    <phoneticPr fontId="24"/>
  </si>
  <si>
    <t>更新内容</t>
    <rPh sb="0" eb="4">
      <t>コウシンナイヨウ</t>
    </rPh>
    <phoneticPr fontId="24"/>
  </si>
  <si>
    <t>新規公開</t>
    <rPh sb="0" eb="2">
      <t>シンキ</t>
    </rPh>
    <rPh sb="2" eb="4">
      <t>コウカイ</t>
    </rPh>
    <phoneticPr fontId="3"/>
  </si>
  <si>
    <t>2023.03.28</t>
    <phoneticPr fontId="24"/>
  </si>
  <si>
    <t>利用規約追加</t>
    <rPh sb="0" eb="4">
      <t>リヨウキヤク</t>
    </rPh>
    <rPh sb="4" eb="6">
      <t>ツイカ</t>
    </rPh>
    <phoneticPr fontId="3"/>
  </si>
  <si>
    <t>1.0</t>
    <phoneticPr fontId="3"/>
  </si>
  <si>
    <t>2022.03.10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</si>
</sst>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25">
    <font>
      <sz val="11"/>
      <color theme="1"/>
      <name val="Yu Gothic"/>
      <family val="2"/>
      <scheme val="minor"/>
    </font>
    <font>
      <sz val="11"/>
      <color theme="1"/>
      <name val="Yu Gothic"/>
      <family val="2"/>
      <charset val="128"/>
      <scheme val="minor"/>
    </font>
    <font>
      <sz val="11"/>
      <color theme="1"/>
      <name val="Yu Gothic"/>
      <family val="2"/>
      <scheme val="minor"/>
    </font>
    <font>
      <sz val="6"/>
      <name val="Yu Gothic"/>
      <family val="3"/>
      <charset val="128"/>
      <scheme val="minor"/>
    </font>
    <font>
      <sz val="6"/>
      <name val="小塚ゴシック Pro R"/>
      <family val="2"/>
      <charset val="128"/>
    </font>
    <font>
      <b/>
      <sz val="18"/>
      <color indexed="9"/>
      <name val="HG丸ｺﾞｼｯｸM-PRO"/>
      <family val="3"/>
      <charset val="128"/>
    </font>
    <font>
      <sz val="9"/>
      <color rgb="FF000000"/>
      <name val="MS UI Gothic"/>
      <family val="3"/>
      <charset val="128"/>
    </font>
    <font>
      <sz val="11"/>
      <color indexed="8"/>
      <name val="HG丸ｺﾞｼｯｸM-PRO"/>
      <family val="3"/>
      <charset val="128"/>
    </font>
    <font>
      <sz val="6"/>
      <name val="ＭＳ Ｐゴシック"/>
      <family val="3"/>
      <charset val="128"/>
    </font>
    <font>
      <sz val="11"/>
      <color indexed="63"/>
      <name val="HG丸ｺﾞｼｯｸM-PRO"/>
      <family val="3"/>
      <charset val="128"/>
    </font>
    <font>
      <sz val="11"/>
      <color theme="1"/>
      <name val="HG丸ｺﾞｼｯｸM-PRO"/>
      <family val="3"/>
      <charset val="128"/>
    </font>
    <font>
      <b/>
      <sz val="16"/>
      <color theme="1"/>
      <name val="メイリオ"/>
      <family val="3"/>
      <charset val="128"/>
    </font>
    <font>
      <sz val="16"/>
      <color theme="1"/>
      <name val="メイリオ"/>
      <family val="3"/>
      <charset val="128"/>
    </font>
    <font>
      <sz val="11"/>
      <color theme="1"/>
      <name val="メイリオ"/>
      <family val="3"/>
      <charset val="128"/>
    </font>
    <font>
      <b/>
      <sz val="11"/>
      <color theme="1"/>
      <name val="メイリオ"/>
      <family val="3"/>
      <charset val="128"/>
    </font>
    <font>
      <sz val="10"/>
      <color theme="1"/>
      <name val="ＭＳ ゴシック"/>
      <family val="3"/>
      <charset val="128"/>
    </font>
    <font>
      <b/>
      <sz val="24"/>
      <color indexed="8"/>
      <name val="HG丸ｺﾞｼｯｸM-PRO"/>
      <family val="3"/>
      <charset val="128"/>
    </font>
    <font>
      <b/>
      <sz val="11"/>
      <color indexed="9"/>
      <name val="HG丸ｺﾞｼｯｸM-PRO"/>
      <family val="3"/>
      <charset val="128"/>
    </font>
    <font>
      <sz val="11"/>
      <color theme="1"/>
      <name val="ＭＳ Ｐゴシック"/>
      <family val="3"/>
      <charset val="128"/>
    </font>
    <font>
      <sz val="10"/>
      <color theme="1"/>
      <name val="HG丸ｺﾞｼｯｸM-PRO"/>
      <family val="3"/>
      <charset val="128"/>
    </font>
    <font>
      <sz val="11"/>
      <color rgb="FFFF0000"/>
      <name val="Yu Gothic"/>
      <family val="2"/>
      <scheme val="minor"/>
    </font>
    <font>
      <sz val="11"/>
      <name val="ＭＳ ゴシック"/>
      <family val="3"/>
      <charset val="128"/>
    </font>
    <font>
      <sz val="10"/>
      <name val="ＭＳ Ｐゴシック"/>
      <family val="3"/>
      <charset val="128"/>
    </font>
    <font>
      <sz val="11"/>
      <color theme="1"/>
      <name val="游ゴシック"/>
      <family val="3"/>
      <charset val="128"/>
    </font>
    <font>
      <sz val="6"/>
      <name val="Yu Gothic"/>
      <family val="2"/>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rgb="FFFFCCFF"/>
        <bgColor indexed="64"/>
      </patternFill>
    </fill>
    <fill>
      <patternFill patternType="solid">
        <fgColor rgb="FFFFCC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theme="4" tint="-0.499984740745262"/>
      </top>
      <bottom style="thin">
        <color theme="4" tint="-0.499984740745262"/>
      </bottom>
      <diagonal/>
    </border>
    <border>
      <left/>
      <right/>
      <top/>
      <bottom style="thin">
        <color theme="4" tint="-0.499984740745262"/>
      </bottom>
      <diagonal/>
    </border>
    <border>
      <left/>
      <right/>
      <top style="thin">
        <color theme="4" tint="-0.499984740745262"/>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10"/>
      </left>
      <right/>
      <top style="double">
        <color indexed="10"/>
      </top>
      <bottom style="dotted">
        <color indexed="10"/>
      </bottom>
      <diagonal/>
    </border>
    <border>
      <left/>
      <right/>
      <top style="double">
        <color indexed="10"/>
      </top>
      <bottom style="dotted">
        <color indexed="10"/>
      </bottom>
      <diagonal/>
    </border>
    <border>
      <left/>
      <right style="double">
        <color indexed="10"/>
      </right>
      <top style="double">
        <color indexed="10"/>
      </top>
      <bottom style="dotted">
        <color indexed="10"/>
      </bottom>
      <diagonal/>
    </border>
    <border>
      <left style="double">
        <color indexed="10"/>
      </left>
      <right/>
      <top style="dotted">
        <color indexed="10"/>
      </top>
      <bottom style="double">
        <color indexed="10"/>
      </bottom>
      <diagonal/>
    </border>
    <border>
      <left/>
      <right/>
      <top style="dotted">
        <color indexed="10"/>
      </top>
      <bottom style="double">
        <color indexed="10"/>
      </bottom>
      <diagonal/>
    </border>
    <border>
      <left/>
      <right style="double">
        <color indexed="10"/>
      </right>
      <top style="dotted">
        <color indexed="10"/>
      </top>
      <bottom style="double">
        <color indexed="10"/>
      </bottom>
      <diagonal/>
    </border>
    <border>
      <left style="thin">
        <color theme="4" tint="-0.499984740745262"/>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diagonal/>
    </border>
    <border>
      <left/>
      <right style="thin">
        <color theme="4" tint="-0.499984740745262"/>
      </right>
      <top/>
      <bottom/>
      <diagonal/>
    </border>
    <border>
      <left style="thin">
        <color theme="4" tint="-0.499984740745262"/>
      </left>
      <right/>
      <top/>
      <bottom style="thin">
        <color theme="4" tint="-0.499984740745262"/>
      </bottom>
      <diagonal/>
    </border>
    <border>
      <left/>
      <right style="thin">
        <color theme="4" tint="-0.499984740745262"/>
      </right>
      <top/>
      <bottom style="thin">
        <color theme="4" tint="-0.499984740745262"/>
      </bottom>
      <diagonal/>
    </border>
    <border>
      <left style="double">
        <color indexed="10"/>
      </left>
      <right style="double">
        <color indexed="10"/>
      </right>
      <top style="double">
        <color indexed="10"/>
      </top>
      <bottom style="double">
        <color indexed="10"/>
      </bottom>
      <diagonal/>
    </border>
    <border>
      <left style="double">
        <color indexed="10"/>
      </left>
      <right/>
      <top style="double">
        <color indexed="10"/>
      </top>
      <bottom/>
      <diagonal/>
    </border>
    <border>
      <left/>
      <right/>
      <top style="double">
        <color indexed="10"/>
      </top>
      <bottom/>
      <diagonal/>
    </border>
    <border>
      <left/>
      <right style="double">
        <color indexed="10"/>
      </right>
      <top style="double">
        <color indexed="10"/>
      </top>
      <bottom/>
      <diagonal/>
    </border>
  </borders>
  <cellStyleXfs count="3">
    <xf numFmtId="0" fontId="0" fillId="0" borderId="0"/>
    <xf numFmtId="0" fontId="15" fillId="0" borderId="0">
      <alignment vertical="center"/>
    </xf>
    <xf numFmtId="0" fontId="1" fillId="0" borderId="0">
      <alignment vertical="center"/>
    </xf>
  </cellStyleXfs>
  <cellXfs count="99">
    <xf numFmtId="0" fontId="0" fillId="0" borderId="0" xfId="0"/>
    <xf numFmtId="0" fontId="10" fillId="0" borderId="0" xfId="0" applyFont="1" applyAlignment="1">
      <alignment vertical="center"/>
    </xf>
    <xf numFmtId="0" fontId="13" fillId="0" borderId="0" xfId="0" applyFont="1" applyAlignment="1">
      <alignment vertical="center"/>
    </xf>
    <xf numFmtId="0" fontId="11" fillId="2" borderId="9"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0" xfId="0" applyFont="1" applyFill="1" applyAlignment="1">
      <alignment horizontal="center" vertical="center"/>
    </xf>
    <xf numFmtId="49" fontId="13" fillId="0" borderId="0" xfId="0" applyNumberFormat="1" applyFont="1" applyAlignment="1">
      <alignment horizontal="center" vertical="center"/>
    </xf>
    <xf numFmtId="0" fontId="11" fillId="2" borderId="3" xfId="0" applyFont="1" applyFill="1" applyBorder="1" applyAlignment="1">
      <alignment horizontal="center" vertical="center"/>
    </xf>
    <xf numFmtId="0" fontId="11" fillId="2" borderId="12" xfId="0" applyFont="1" applyFill="1" applyBorder="1" applyAlignment="1">
      <alignment horizontal="center" vertical="center"/>
    </xf>
    <xf numFmtId="0" fontId="13" fillId="0" borderId="0" xfId="0" applyFont="1"/>
    <xf numFmtId="0" fontId="0" fillId="0" borderId="13" xfId="0" applyBorder="1"/>
    <xf numFmtId="0" fontId="0" fillId="0" borderId="11" xfId="0" applyBorder="1"/>
    <xf numFmtId="0" fontId="0" fillId="0" borderId="3" xfId="0" applyBorder="1"/>
    <xf numFmtId="176" fontId="0" fillId="0" borderId="9" xfId="0" applyNumberFormat="1" applyBorder="1"/>
    <xf numFmtId="176" fontId="0" fillId="0" borderId="10" xfId="0" applyNumberFormat="1" applyBorder="1"/>
    <xf numFmtId="176" fontId="0" fillId="0" borderId="0" xfId="0" applyNumberFormat="1"/>
    <xf numFmtId="176" fontId="0" fillId="0" borderId="14" xfId="0" applyNumberFormat="1" applyBorder="1"/>
    <xf numFmtId="176" fontId="0" fillId="0" borderId="12" xfId="0" applyNumberFormat="1" applyBorder="1"/>
    <xf numFmtId="176" fontId="0" fillId="0" borderId="15" xfId="0" applyNumberFormat="1" applyBorder="1"/>
    <xf numFmtId="49" fontId="13" fillId="0" borderId="9" xfId="0" applyNumberFormat="1" applyFont="1" applyBorder="1" applyAlignment="1">
      <alignment horizontal="center" vertical="center"/>
    </xf>
    <xf numFmtId="0" fontId="9" fillId="4" borderId="4" xfId="0" applyFont="1" applyFill="1" applyBorder="1" applyAlignment="1" applyProtection="1">
      <alignment horizontal="center" vertical="center"/>
      <protection locked="0"/>
    </xf>
    <xf numFmtId="0" fontId="18" fillId="0" borderId="0" xfId="2" applyFont="1">
      <alignment vertical="center"/>
    </xf>
    <xf numFmtId="0" fontId="0" fillId="0" borderId="0" xfId="0" applyAlignment="1">
      <alignment vertical="center"/>
    </xf>
    <xf numFmtId="0" fontId="19"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horizontal="center"/>
    </xf>
    <xf numFmtId="0" fontId="12" fillId="0" borderId="0" xfId="0" applyFont="1" applyAlignment="1">
      <alignment horizontal="center" vertical="top"/>
    </xf>
    <xf numFmtId="0" fontId="5" fillId="3" borderId="0" xfId="0" applyFont="1" applyFill="1" applyAlignment="1">
      <alignment vertical="center"/>
    </xf>
    <xf numFmtId="0" fontId="17" fillId="3" borderId="0" xfId="0" applyFont="1" applyFill="1" applyAlignment="1">
      <alignment vertical="center"/>
    </xf>
    <xf numFmtId="0" fontId="17" fillId="3" borderId="0" xfId="0" applyFont="1" applyFill="1" applyAlignment="1">
      <alignment horizontal="right" vertical="center"/>
    </xf>
    <xf numFmtId="0" fontId="7" fillId="0" borderId="4" xfId="0" applyFont="1" applyBorder="1" applyAlignment="1">
      <alignment horizontal="center" vertical="center"/>
    </xf>
    <xf numFmtId="0" fontId="7" fillId="0" borderId="4" xfId="0" applyFont="1" applyBorder="1" applyAlignment="1">
      <alignment vertical="center"/>
    </xf>
    <xf numFmtId="0" fontId="7" fillId="0" borderId="4" xfId="0" applyFont="1" applyBorder="1" applyAlignment="1">
      <alignment horizontal="right" vertical="center"/>
    </xf>
    <xf numFmtId="0" fontId="0" fillId="0" borderId="24" xfId="0" applyBorder="1" applyAlignment="1">
      <alignment vertical="center"/>
    </xf>
    <xf numFmtId="0" fontId="0" fillId="0" borderId="25" xfId="0" applyBorder="1" applyAlignment="1">
      <alignment vertical="center"/>
    </xf>
    <xf numFmtId="0" fontId="0" fillId="0" borderId="24" xfId="0" applyBorder="1"/>
    <xf numFmtId="0" fontId="0" fillId="0" borderId="25" xfId="0" applyBorder="1"/>
    <xf numFmtId="0" fontId="7" fillId="0" borderId="0" xfId="0" applyFont="1" applyAlignment="1">
      <alignment vertical="center"/>
    </xf>
    <xf numFmtId="0" fontId="7" fillId="0" borderId="0" xfId="0" applyFont="1" applyAlignment="1">
      <alignment horizontal="center" vertical="center"/>
    </xf>
    <xf numFmtId="0" fontId="7" fillId="0" borderId="6" xfId="0" applyFont="1" applyBorder="1" applyAlignment="1">
      <alignment vertical="center"/>
    </xf>
    <xf numFmtId="0" fontId="7" fillId="0" borderId="6" xfId="0" applyFont="1" applyBorder="1" applyAlignment="1">
      <alignment vertical="center" wrapText="1"/>
    </xf>
    <xf numFmtId="0" fontId="10" fillId="0" borderId="6" xfId="0" applyFont="1" applyBorder="1" applyAlignment="1">
      <alignment vertical="center"/>
    </xf>
    <xf numFmtId="0" fontId="0" fillId="0" borderId="6" xfId="0" applyBorder="1"/>
    <xf numFmtId="0" fontId="10" fillId="0" borderId="0" xfId="0" applyFont="1" applyAlignment="1">
      <alignment vertical="center" wrapText="1"/>
    </xf>
    <xf numFmtId="0" fontId="7" fillId="0" borderId="5" xfId="0" applyFont="1" applyBorder="1" applyAlignment="1">
      <alignment vertical="center"/>
    </xf>
    <xf numFmtId="0" fontId="7" fillId="0" borderId="5" xfId="0" applyFont="1" applyBorder="1" applyAlignment="1">
      <alignment vertical="center" wrapText="1"/>
    </xf>
    <xf numFmtId="0" fontId="10" fillId="0" borderId="5" xfId="0" applyFont="1" applyBorder="1" applyAlignment="1">
      <alignment vertical="center"/>
    </xf>
    <xf numFmtId="0" fontId="0" fillId="0" borderId="5" xfId="0" applyBorder="1"/>
    <xf numFmtId="0" fontId="9" fillId="0" borderId="5" xfId="0" applyFont="1" applyBorder="1" applyAlignment="1">
      <alignment horizontal="center" vertical="center"/>
    </xf>
    <xf numFmtId="0" fontId="10" fillId="0" borderId="5" xfId="0" applyFont="1" applyBorder="1" applyAlignment="1">
      <alignment horizontal="center" vertical="center"/>
    </xf>
    <xf numFmtId="0" fontId="0" fillId="0" borderId="26" xfId="0" applyBorder="1"/>
    <xf numFmtId="0" fontId="0" fillId="0" borderId="27" xfId="0" applyBorder="1"/>
    <xf numFmtId="0" fontId="19" fillId="0" borderId="0" xfId="0" applyFont="1"/>
    <xf numFmtId="0" fontId="19" fillId="0" borderId="0" xfId="0" applyFont="1" applyAlignment="1">
      <alignment horizontal="right" vertical="center"/>
    </xf>
    <xf numFmtId="176" fontId="20" fillId="0" borderId="0" xfId="0" applyNumberFormat="1" applyFont="1"/>
    <xf numFmtId="0" fontId="21" fillId="0" borderId="0" xfId="0" applyFont="1" applyAlignment="1">
      <alignment wrapText="1"/>
    </xf>
    <xf numFmtId="0" fontId="22" fillId="0" borderId="0" xfId="0" applyFont="1" applyAlignment="1">
      <alignment vertical="center"/>
    </xf>
    <xf numFmtId="0" fontId="22" fillId="0" borderId="0" xfId="0" applyFont="1"/>
    <xf numFmtId="0" fontId="21" fillId="0" borderId="0" xfId="0" applyFont="1" applyAlignment="1" applyProtection="1">
      <alignment wrapText="1"/>
      <protection locked="0"/>
    </xf>
    <xf numFmtId="0" fontId="19" fillId="4" borderId="0" xfId="0" applyFont="1" applyFill="1" applyAlignment="1">
      <alignment horizontal="center" vertical="center"/>
    </xf>
    <xf numFmtId="0" fontId="9" fillId="4" borderId="4" xfId="0" applyFont="1" applyFill="1" applyBorder="1" applyAlignment="1" applyProtection="1">
      <alignment horizontal="center" vertical="center"/>
      <protection locked="0"/>
    </xf>
    <xf numFmtId="0" fontId="19" fillId="5" borderId="0" xfId="0" applyFont="1" applyFill="1" applyAlignment="1">
      <alignment horizontal="center" vertical="center"/>
    </xf>
    <xf numFmtId="0" fontId="19" fillId="0" borderId="0" xfId="0" applyFont="1" applyAlignment="1">
      <alignment horizontal="center" vertical="center"/>
    </xf>
    <xf numFmtId="0" fontId="7" fillId="0" borderId="4" xfId="0" applyFont="1" applyBorder="1" applyAlignment="1">
      <alignment vertical="center"/>
    </xf>
    <xf numFmtId="0" fontId="9" fillId="5" borderId="0" xfId="0" applyFont="1" applyFill="1" applyAlignment="1" applyProtection="1">
      <alignment horizontal="center" vertical="center"/>
      <protection locked="0"/>
    </xf>
    <xf numFmtId="0" fontId="10" fillId="0" borderId="6" xfId="0" applyFont="1" applyBorder="1" applyAlignment="1">
      <alignment horizontal="center" vertical="center"/>
    </xf>
    <xf numFmtId="0" fontId="9" fillId="5" borderId="5" xfId="0" applyFont="1" applyFill="1" applyBorder="1" applyAlignment="1" applyProtection="1">
      <alignment horizontal="center" vertical="center"/>
      <protection locked="0"/>
    </xf>
    <xf numFmtId="0" fontId="0" fillId="0" borderId="22" xfId="0" applyBorder="1" applyAlignment="1">
      <alignment horizontal="center" vertical="center"/>
    </xf>
    <xf numFmtId="0" fontId="0" fillId="0" borderId="6" xfId="0" applyBorder="1" applyAlignment="1">
      <alignment horizontal="center" vertical="center"/>
    </xf>
    <xf numFmtId="0" fontId="0" fillId="0" borderId="23" xfId="0" applyBorder="1" applyAlignment="1">
      <alignment horizontal="center" vertical="center"/>
    </xf>
    <xf numFmtId="0" fontId="9" fillId="5" borderId="6" xfId="0" applyFont="1" applyFill="1" applyBorder="1" applyAlignment="1" applyProtection="1">
      <alignment horizontal="center" vertical="center" wrapText="1"/>
      <protection locked="0"/>
    </xf>
    <xf numFmtId="0" fontId="9" fillId="5" borderId="5" xfId="0" applyFont="1" applyFill="1" applyBorder="1" applyAlignment="1" applyProtection="1">
      <alignment horizontal="center" vertical="center" wrapText="1"/>
      <protection locked="0"/>
    </xf>
    <xf numFmtId="0" fontId="5" fillId="3" borderId="0" xfId="0" applyFont="1" applyFill="1" applyAlignment="1">
      <alignment horizontal="center" vertical="center"/>
    </xf>
    <xf numFmtId="176" fontId="16" fillId="6" borderId="16" xfId="1" applyNumberFormat="1" applyFont="1" applyFill="1" applyBorder="1" applyAlignment="1">
      <alignment horizontal="center" vertical="center"/>
    </xf>
    <xf numFmtId="176" fontId="16" fillId="6" borderId="17" xfId="1" applyNumberFormat="1" applyFont="1" applyFill="1" applyBorder="1" applyAlignment="1">
      <alignment horizontal="center" vertical="center"/>
    </xf>
    <xf numFmtId="176" fontId="16" fillId="6" borderId="18" xfId="1" applyNumberFormat="1" applyFont="1" applyFill="1" applyBorder="1" applyAlignment="1">
      <alignment horizontal="center" vertical="center"/>
    </xf>
    <xf numFmtId="176" fontId="16" fillId="6" borderId="19" xfId="1" applyNumberFormat="1" applyFont="1" applyFill="1" applyBorder="1" applyAlignment="1">
      <alignment horizontal="center" vertical="center"/>
    </xf>
    <xf numFmtId="176" fontId="16" fillId="6" borderId="20" xfId="1" applyNumberFormat="1" applyFont="1" applyFill="1" applyBorder="1" applyAlignment="1">
      <alignment horizontal="center" vertical="center"/>
    </xf>
    <xf numFmtId="176" fontId="16" fillId="6" borderId="21" xfId="1" applyNumberFormat="1" applyFont="1" applyFill="1" applyBorder="1" applyAlignment="1">
      <alignment horizontal="center" vertic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7" fillId="0" borderId="0" xfId="0" applyFont="1" applyAlignment="1">
      <alignment vertical="center"/>
    </xf>
    <xf numFmtId="49" fontId="13" fillId="0" borderId="0" xfId="0" applyNumberFormat="1" applyFont="1" applyAlignment="1">
      <alignment horizontal="center" vertical="center"/>
    </xf>
    <xf numFmtId="0" fontId="11" fillId="2" borderId="2"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1" fillId="2" borderId="1" xfId="0" applyFont="1" applyFill="1" applyBorder="1" applyAlignment="1">
      <alignment horizontal="center" vertical="center"/>
    </xf>
    <xf numFmtId="49" fontId="13" fillId="0" borderId="9" xfId="0" applyNumberFormat="1" applyFont="1" applyBorder="1" applyAlignment="1">
      <alignment horizontal="center" vertical="center"/>
    </xf>
    <xf numFmtId="0" fontId="13" fillId="2" borderId="7" xfId="0" applyFont="1" applyFill="1" applyBorder="1" applyAlignment="1">
      <alignment horizontal="center" vertical="center" wrapText="1"/>
    </xf>
    <xf numFmtId="0" fontId="23" fillId="0" borderId="0" xfId="0" applyFont="1" applyAlignment="1">
      <alignment vertical="center"/>
    </xf>
    <xf numFmtId="0" fontId="23" fillId="0" borderId="0" xfId="0" applyFont="1" applyAlignment="1">
      <alignment horizontal="left" vertical="center"/>
    </xf>
    <xf numFmtId="0" fontId="23" fillId="0" borderId="1" xfId="0" applyFont="1" applyBorder="1" applyAlignment="1">
      <alignment vertical="center"/>
    </xf>
    <xf numFmtId="0" fontId="23" fillId="0" borderId="1" xfId="0" applyFont="1" applyBorder="1" applyAlignment="1">
      <alignment horizontal="left" vertical="center"/>
    </xf>
    <xf numFmtId="0" fontId="23" fillId="0" borderId="1" xfId="0" applyFont="1" applyBorder="1" applyAlignment="1">
      <alignment horizontal="left" vertical="center" wrapText="1"/>
    </xf>
    <xf numFmtId="49" fontId="23" fillId="0" borderId="1" xfId="0" applyNumberFormat="1" applyFont="1" applyBorder="1" applyAlignment="1">
      <alignment horizontal="left" vertical="center"/>
    </xf>
  </cellXfs>
  <cellStyles count="3">
    <cellStyle name="標準" xfId="0" builtinId="0"/>
    <cellStyle name="標準 2" xfId="1" xr:uid="{00000000-0005-0000-0000-000001000000}"/>
    <cellStyle name="標準 4" xfId="2" xr:uid="{00000000-0005-0000-0000-000002000000}"/>
  </cellStyles>
  <dxfs count="20">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
      <fill>
        <patternFill>
          <fgColor indexed="64"/>
          <bgColor theme="1"/>
        </patternFill>
      </fill>
    </dxf>
  </dxfs>
  <tableStyles count="0" defaultTableStyle="TableStyleMedium2" defaultPivotStyle="PivotStyleLight16"/>
  <colors>
    <mruColors>
      <color rgb="FFFFCC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firstButton="1" fmlaLink="$AC$2" noThreeD="1"/>
</file>

<file path=xl/ctrlProps/ctrlProp3.xml><?xml version="1.0" encoding="utf-8"?>
<formControlPr xmlns="http://schemas.microsoft.com/office/spreadsheetml/2009/9/main" objectType="Radio"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8" Type="http://schemas.openxmlformats.org/officeDocument/2006/relationships/image" Target="../media/image11.emf"/><Relationship Id="rId13" Type="http://schemas.openxmlformats.org/officeDocument/2006/relationships/image" Target="../media/image16.emf"/><Relationship Id="rId18" Type="http://schemas.openxmlformats.org/officeDocument/2006/relationships/image" Target="../media/image21.emf"/><Relationship Id="rId26" Type="http://schemas.openxmlformats.org/officeDocument/2006/relationships/image" Target="../media/image29.emf"/><Relationship Id="rId3" Type="http://schemas.openxmlformats.org/officeDocument/2006/relationships/image" Target="../media/image6.emf"/><Relationship Id="rId21" Type="http://schemas.openxmlformats.org/officeDocument/2006/relationships/image" Target="../media/image24.emf"/><Relationship Id="rId7" Type="http://schemas.openxmlformats.org/officeDocument/2006/relationships/image" Target="../media/image10.emf"/><Relationship Id="rId12" Type="http://schemas.openxmlformats.org/officeDocument/2006/relationships/image" Target="../media/image15.emf"/><Relationship Id="rId17" Type="http://schemas.openxmlformats.org/officeDocument/2006/relationships/image" Target="../media/image20.emf"/><Relationship Id="rId25" Type="http://schemas.openxmlformats.org/officeDocument/2006/relationships/image" Target="../media/image28.emf"/><Relationship Id="rId2" Type="http://schemas.openxmlformats.org/officeDocument/2006/relationships/image" Target="../media/image5.emf"/><Relationship Id="rId16" Type="http://schemas.openxmlformats.org/officeDocument/2006/relationships/image" Target="../media/image19.emf"/><Relationship Id="rId20" Type="http://schemas.openxmlformats.org/officeDocument/2006/relationships/image" Target="../media/image23.emf"/><Relationship Id="rId29" Type="http://schemas.openxmlformats.org/officeDocument/2006/relationships/image" Target="../media/image32.emf"/><Relationship Id="rId1" Type="http://schemas.openxmlformats.org/officeDocument/2006/relationships/image" Target="../media/image4.emf"/><Relationship Id="rId6" Type="http://schemas.openxmlformats.org/officeDocument/2006/relationships/image" Target="../media/image9.emf"/><Relationship Id="rId11" Type="http://schemas.openxmlformats.org/officeDocument/2006/relationships/image" Target="../media/image14.emf"/><Relationship Id="rId24" Type="http://schemas.openxmlformats.org/officeDocument/2006/relationships/image" Target="../media/image27.emf"/><Relationship Id="rId32" Type="http://schemas.openxmlformats.org/officeDocument/2006/relationships/image" Target="../media/image35.emf"/><Relationship Id="rId5" Type="http://schemas.openxmlformats.org/officeDocument/2006/relationships/image" Target="../media/image8.emf"/><Relationship Id="rId15" Type="http://schemas.openxmlformats.org/officeDocument/2006/relationships/image" Target="../media/image18.emf"/><Relationship Id="rId23" Type="http://schemas.openxmlformats.org/officeDocument/2006/relationships/image" Target="../media/image26.emf"/><Relationship Id="rId28" Type="http://schemas.openxmlformats.org/officeDocument/2006/relationships/image" Target="../media/image31.emf"/><Relationship Id="rId10" Type="http://schemas.openxmlformats.org/officeDocument/2006/relationships/image" Target="../media/image13.emf"/><Relationship Id="rId19" Type="http://schemas.openxmlformats.org/officeDocument/2006/relationships/image" Target="../media/image22.emf"/><Relationship Id="rId31" Type="http://schemas.openxmlformats.org/officeDocument/2006/relationships/image" Target="../media/image34.emf"/><Relationship Id="rId4" Type="http://schemas.openxmlformats.org/officeDocument/2006/relationships/image" Target="../media/image7.emf"/><Relationship Id="rId9" Type="http://schemas.openxmlformats.org/officeDocument/2006/relationships/image" Target="../media/image12.emf"/><Relationship Id="rId14" Type="http://schemas.openxmlformats.org/officeDocument/2006/relationships/image" Target="../media/image17.emf"/><Relationship Id="rId22" Type="http://schemas.openxmlformats.org/officeDocument/2006/relationships/image" Target="../media/image25.emf"/><Relationship Id="rId27" Type="http://schemas.openxmlformats.org/officeDocument/2006/relationships/image" Target="../media/image30.emf"/><Relationship Id="rId30" Type="http://schemas.openxmlformats.org/officeDocument/2006/relationships/image" Target="../media/image3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26</xdr:col>
      <xdr:colOff>98878</xdr:colOff>
      <xdr:row>17</xdr:row>
      <xdr:rowOff>275772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80975" y="381000"/>
          <a:ext cx="7042603" cy="63717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利用規約</a:t>
          </a:r>
        </a:p>
        <a:p>
          <a:endPar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この利用規約</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以下「本規約」といいます。</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は、一般社団法人住宅性能評価・表示協会</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以下「当協会」といいます。</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が著作権を有する「線熱貫流率</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el-GR" altLang="ja-JP" sz="1000" b="0">
              <a:solidFill>
                <a:schemeClr val="dk1"/>
              </a:solidFill>
              <a:effectLst/>
              <a:latin typeface="ＭＳ Ｐゴシック" panose="020B0600070205080204" pitchFamily="50" charset="-128"/>
              <a:ea typeface="ＭＳ Ｐゴシック" panose="020B0600070205080204" pitchFamily="50" charset="-128"/>
              <a:cs typeface="+mn-cs"/>
            </a:rPr>
            <a:t>ψ)</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検索ソフト」を提供するサービス</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以下「本サービス」といいます。</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の利用条件を定めるものです。</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ご利用のみなさま</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以下「利用者等」といいます。</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には、本規約に従って、本サービスをご利用いただきます。</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なお、本規約に違反した場合、以後、本サービスを利用することはできません。本規約に違反したにもかかわらず利用を続けた場合、著作権侵害になりますのでご注意ください。</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 </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第</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条</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適用</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p>
        <a:p>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①</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本規約は、利用者等と当協会との間の本サービスの利用に関わる一切の関係に適用されるものとします。</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②本サービスは、事業者向けのサービスであり、消費者が利用することはできません。</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③本サービスには、不具合やバグが生じる場合があることをあらかじめご了承ください。</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④本サービスは、作成環境と</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Excel</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バージョンが異なる場合等、動作環境によって、一部の機能が失われるなど、正常に実行されなくなる可能性があることをあらかじめご了承下さい。</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 </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第</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条</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禁止事項</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利用者等は、本サービスの利用にあたり，以下の行為をしてはなりません。</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①法令または公序良俗に違反する行為</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②本サービスの全部もしくは一部を頒布すること、又は媒体の如何を問わず複製し第三者に譲渡、販売、貸与、もしくは使用許諾する行為</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③本サービスの内容等，本サービスに含まれる著作権を侵害する行為</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④本サービスによって得られた情報を商業的に利用する行為</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⑤不正な目的を持って本サービスを利用する行為</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⑥その他，当協会が不適切と判断する行為</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 </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第</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条（損害賠償）</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利用者等は、本規約に違反した場合、以後、本サービスを利用することはできません。利用者等が本規約に違反したにもかかわらず本サービスの利用を続けた場合、当協会に発生した一切の損害について、責任を負うものとします。</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 </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第</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条</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免責事項</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当協会は、事由の如何を問わず、本サービスの使用によって利用者等に発生した一切の損害について、名目の如何を問わず、一切の責任を負わないものとします。</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 </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第</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条</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一般条項</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本規約の解釈にあたっては、日本法を準拠法とします。</a:t>
          </a:r>
          <a:endPar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endParaRPr>
        </a:p>
        <a:p>
          <a:pPr algn="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以 上</a:t>
          </a:r>
        </a:p>
        <a:p>
          <a:pPr algn="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一般社団法人　住宅性能評価・表示協会</a:t>
          </a:r>
        </a:p>
      </xdr:txBody>
    </xdr:sp>
    <xdr:clientData/>
  </xdr:twoCellAnchor>
  <xdr:twoCellAnchor>
    <xdr:from>
      <xdr:col>10</xdr:col>
      <xdr:colOff>205014</xdr:colOff>
      <xdr:row>18</xdr:row>
      <xdr:rowOff>236018</xdr:rowOff>
    </xdr:from>
    <xdr:to>
      <xdr:col>16</xdr:col>
      <xdr:colOff>77107</xdr:colOff>
      <xdr:row>19</xdr:row>
      <xdr:rowOff>123533</xdr:rowOff>
    </xdr:to>
    <xdr:sp macro="" textlink="">
      <xdr:nvSpPr>
        <xdr:cNvPr id="3" name="二等辺三角形 2">
          <a:extLst>
            <a:ext uri="{FF2B5EF4-FFF2-40B4-BE49-F238E27FC236}">
              <a16:creationId xmlns:a16="http://schemas.microsoft.com/office/drawing/2014/main" id="{00000000-0008-0000-0000-000003000000}"/>
            </a:ext>
          </a:extLst>
        </xdr:cNvPr>
        <xdr:cNvSpPr/>
      </xdr:nvSpPr>
      <xdr:spPr>
        <a:xfrm rot="10800000">
          <a:off x="2910114" y="7094018"/>
          <a:ext cx="1529443" cy="268515"/>
        </a:xfrm>
        <a:prstGeom prst="triangle">
          <a:avLst/>
        </a:prstGeom>
        <a:solidFill>
          <a:srgbClr val="0000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20</xdr:row>
          <xdr:rowOff>0</xdr:rowOff>
        </xdr:from>
        <xdr:to>
          <xdr:col>26</xdr:col>
          <xdr:colOff>152400</xdr:colOff>
          <xdr:row>23</xdr:row>
          <xdr:rowOff>200025</xdr:rowOff>
        </xdr:to>
        <xdr:sp macro="" textlink="">
          <xdr:nvSpPr>
            <xdr:cNvPr id="3073" name="Group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1</xdr:col>
      <xdr:colOff>93435</xdr:colOff>
      <xdr:row>20</xdr:row>
      <xdr:rowOff>48556</xdr:rowOff>
    </xdr:from>
    <xdr:to>
      <xdr:col>26</xdr:col>
      <xdr:colOff>90714</xdr:colOff>
      <xdr:row>22</xdr:row>
      <xdr:rowOff>176731</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74410" y="7668556"/>
          <a:ext cx="6941004" cy="890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b="1">
              <a:solidFill>
                <a:srgbClr val="FF0000"/>
              </a:solidFill>
            </a:rPr>
            <a:t>利用規約に関して</a:t>
          </a:r>
          <a:endParaRPr kumimoji="1" lang="en-US" altLang="ja-JP" sz="3600">
            <a:solidFill>
              <a:srgbClr val="FF0000"/>
            </a:solidFill>
          </a:endParaRPr>
        </a:p>
        <a:p>
          <a:pPr algn="ctr"/>
          <a:r>
            <a:rPr kumimoji="1" lang="en-US" altLang="ja-JP" sz="1200">
              <a:solidFill>
                <a:srgbClr val="FF0000"/>
              </a:solidFill>
            </a:rPr>
            <a:t>※</a:t>
          </a:r>
          <a:r>
            <a:rPr kumimoji="1" lang="ja-JP" altLang="en-US" sz="1200">
              <a:solidFill>
                <a:srgbClr val="FF0000"/>
              </a:solidFill>
            </a:rPr>
            <a:t>上記に同意頂けない場合は入力欄、判定欄等が黒塗りのままとなり利用することができません。</a:t>
          </a:r>
          <a:endParaRPr kumimoji="1" lang="en-US" altLang="ja-JP" sz="1200">
            <a:solidFill>
              <a:srgbClr val="FF0000"/>
            </a:solidFill>
          </a:endParaRPr>
        </a:p>
        <a:p>
          <a:pPr algn="ctr"/>
          <a:endParaRPr kumimoji="1" lang="en-US" altLang="ja-JP" sz="3600"/>
        </a:p>
      </xdr:txBody>
    </xdr:sp>
    <xdr:clientData/>
  </xdr:twoCellAnchor>
  <xdr:twoCellAnchor>
    <xdr:from>
      <xdr:col>4</xdr:col>
      <xdr:colOff>105448</xdr:colOff>
      <xdr:row>21</xdr:row>
      <xdr:rowOff>356826</xdr:rowOff>
    </xdr:from>
    <xdr:to>
      <xdr:col>12</xdr:col>
      <xdr:colOff>258755</xdr:colOff>
      <xdr:row>23</xdr:row>
      <xdr:rowOff>17555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156482" y="8357826"/>
          <a:ext cx="2360480" cy="4227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600" b="0" i="0" u="none" strike="noStrike">
              <a:solidFill>
                <a:srgbClr val="FF0000"/>
              </a:solidFill>
              <a:effectLst/>
              <a:latin typeface="+mn-lt"/>
              <a:ea typeface="+mn-ea"/>
              <a:cs typeface="+mn-cs"/>
            </a:rPr>
            <a:t>利用規約に同意しない</a:t>
          </a:r>
          <a:r>
            <a:rPr lang="ja-JP" altLang="en-US" sz="1600">
              <a:solidFill>
                <a:srgbClr val="FF0000"/>
              </a:solidFill>
            </a:rPr>
            <a:t> </a:t>
          </a:r>
          <a:endParaRPr kumimoji="1" lang="ja-JP" altLang="en-US" sz="1600">
            <a:solidFill>
              <a:srgbClr val="FF0000"/>
            </a:solidFill>
          </a:endParaRPr>
        </a:p>
      </xdr:txBody>
    </xdr:sp>
    <xdr:clientData/>
  </xdr:twoCellAnchor>
  <xdr:twoCellAnchor>
    <xdr:from>
      <xdr:col>14</xdr:col>
      <xdr:colOff>241121</xdr:colOff>
      <xdr:row>21</xdr:row>
      <xdr:rowOff>356826</xdr:rowOff>
    </xdr:from>
    <xdr:to>
      <xdr:col>24</xdr:col>
      <xdr:colOff>198040</xdr:colOff>
      <xdr:row>23</xdr:row>
      <xdr:rowOff>17555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051121" y="8357826"/>
          <a:ext cx="2715885" cy="4227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600" b="0" i="0" u="none" strike="noStrike">
              <a:solidFill>
                <a:srgbClr val="FF0000"/>
              </a:solidFill>
              <a:effectLst/>
              <a:latin typeface="+mn-lt"/>
              <a:ea typeface="+mn-ea"/>
              <a:cs typeface="+mn-cs"/>
            </a:rPr>
            <a:t>利用規約に同意し利用する</a:t>
          </a:r>
          <a:endParaRPr kumimoji="1" lang="ja-JP" altLang="en-US" sz="1600">
            <a:solidFill>
              <a:srgbClr val="FF0000"/>
            </a:solidFill>
          </a:endParaRPr>
        </a:p>
      </xdr:txBody>
    </xdr:sp>
    <xdr:clientData/>
  </xdr:twoCellAnchor>
  <xdr:twoCellAnchor editAs="oneCell">
    <xdr:from>
      <xdr:col>1</xdr:col>
      <xdr:colOff>234042</xdr:colOff>
      <xdr:row>24</xdr:row>
      <xdr:rowOff>86728</xdr:rowOff>
    </xdr:from>
    <xdr:to>
      <xdr:col>24</xdr:col>
      <xdr:colOff>258535</xdr:colOff>
      <xdr:row>25</xdr:row>
      <xdr:rowOff>2721</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15017" y="9230728"/>
          <a:ext cx="6415768" cy="2969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altLang="ja-JP">
              <a:solidFill>
                <a:sysClr val="windowText" lastClr="000000"/>
              </a:solidFill>
              <a:latin typeface="ＭＳ Ｐゴシック" panose="020B0600070205080204" pitchFamily="50" charset="-128"/>
              <a:ea typeface="ＭＳ Ｐゴシック" panose="020B0600070205080204" pitchFamily="50" charset="-128"/>
            </a:rPr>
            <a:t>※</a:t>
          </a:r>
          <a:r>
            <a:rPr lang="ja-JP" altLang="en-US">
              <a:solidFill>
                <a:sysClr val="windowText" lastClr="000000"/>
              </a:solidFill>
              <a:latin typeface="ＭＳ Ｐゴシック" panose="020B0600070205080204" pitchFamily="50" charset="-128"/>
              <a:ea typeface="ＭＳ Ｐゴシック" panose="020B0600070205080204" pitchFamily="50" charset="-128"/>
            </a:rPr>
            <a:t>当協会では、本サービスに関するお問い合わせは回答できかねます。申請される登録住宅性能評価機関等にお問い合わせください。</a:t>
          </a:r>
          <a:endParaRPr lang="en-US" altLang="ja-JP">
            <a:solidFill>
              <a:sysClr val="windowText" lastClr="000000"/>
            </a:solidFill>
            <a:latin typeface="ＭＳ Ｐゴシック" panose="020B0600070205080204" pitchFamily="50" charset="-128"/>
            <a:ea typeface="ＭＳ Ｐゴシック" panose="020B0600070205080204" pitchFamily="50" charset="-128"/>
          </a:endParaRPr>
        </a:p>
        <a:p>
          <a:r>
            <a:rPr lang="en-US" altLang="ja-JP"/>
            <a:t>※</a:t>
          </a:r>
          <a:r>
            <a:rPr lang="ja-JP" altLang="en-US"/>
            <a:t>よくある質問については「外皮計算書簡単ガイド」をご一読ください。</a:t>
          </a:r>
          <a:endParaRPr lang="ja-JP" altLang="en-US">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3</xdr:col>
          <xdr:colOff>247650</xdr:colOff>
          <xdr:row>22</xdr:row>
          <xdr:rowOff>19050</xdr:rowOff>
        </xdr:from>
        <xdr:to>
          <xdr:col>4</xdr:col>
          <xdr:colOff>266700</xdr:colOff>
          <xdr:row>22</xdr:row>
          <xdr:rowOff>361950</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22</xdr:row>
          <xdr:rowOff>66675</xdr:rowOff>
        </xdr:from>
        <xdr:to>
          <xdr:col>15</xdr:col>
          <xdr:colOff>123825</xdr:colOff>
          <xdr:row>22</xdr:row>
          <xdr:rowOff>314325</xdr:rowOff>
        </xdr:to>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21</xdr:row>
          <xdr:rowOff>247650</xdr:rowOff>
        </xdr:from>
        <xdr:to>
          <xdr:col>16</xdr:col>
          <xdr:colOff>152400</xdr:colOff>
          <xdr:row>23</xdr:row>
          <xdr:rowOff>0</xdr:rowOff>
        </xdr:to>
        <xdr:sp macro="" textlink="">
          <xdr:nvSpPr>
            <xdr:cNvPr id="3076" name="Group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22</xdr:row>
          <xdr:rowOff>19050</xdr:rowOff>
        </xdr:from>
        <xdr:to>
          <xdr:col>17</xdr:col>
          <xdr:colOff>28575</xdr:colOff>
          <xdr:row>23</xdr:row>
          <xdr:rowOff>238125</xdr:rowOff>
        </xdr:to>
        <xdr:sp macro="" textlink="">
          <xdr:nvSpPr>
            <xdr:cNvPr id="3077" name="Group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4</xdr:row>
          <xdr:rowOff>9525</xdr:rowOff>
        </xdr:from>
        <xdr:to>
          <xdr:col>17</xdr:col>
          <xdr:colOff>152400</xdr:colOff>
          <xdr:row>5</xdr:row>
          <xdr:rowOff>38100</xdr:rowOff>
        </xdr:to>
        <xdr:sp macro="" textlink="">
          <xdr:nvSpPr>
            <xdr:cNvPr id="1025" name="Group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5893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6</xdr:row>
          <xdr:rowOff>0</xdr:rowOff>
        </xdr:from>
        <xdr:to>
          <xdr:col>31</xdr:col>
          <xdr:colOff>171450</xdr:colOff>
          <xdr:row>13</xdr:row>
          <xdr:rowOff>180975</xdr:rowOff>
        </xdr:to>
        <xdr:pic>
          <xdr:nvPicPr>
            <xdr:cNvPr id="13" name="図 12">
              <a:extLst>
                <a:ext uri="{FF2B5EF4-FFF2-40B4-BE49-F238E27FC236}">
                  <a16:creationId xmlns:a16="http://schemas.microsoft.com/office/drawing/2014/main" id="{00000000-0008-0000-0100-00000D000000}"/>
                </a:ext>
              </a:extLst>
            </xdr:cNvPr>
            <xdr:cNvPicPr>
              <a:picLocks noChangeAspect="1" noChangeArrowheads="1"/>
              <a:extLst>
                <a:ext uri="{84589F7E-364E-4C9E-8A38-B11213B215E9}">
                  <a14:cameraTool cellRange="画像" spid="_x0000_s1097"/>
                </a:ext>
              </a:extLst>
            </xdr:cNvPicPr>
          </xdr:nvPicPr>
          <xdr:blipFill>
            <a:blip xmlns:r="http://schemas.openxmlformats.org/officeDocument/2006/relationships" r:embed="rId1"/>
            <a:srcRect/>
            <a:stretch>
              <a:fillRect/>
            </a:stretch>
          </xdr:blipFill>
          <xdr:spPr bwMode="auto">
            <a:xfrm>
              <a:off x="5086350" y="1485900"/>
              <a:ext cx="3762375" cy="185737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1</xdr:col>
      <xdr:colOff>1</xdr:colOff>
      <xdr:row>30</xdr:row>
      <xdr:rowOff>1</xdr:rowOff>
    </xdr:from>
    <xdr:to>
      <xdr:col>18</xdr:col>
      <xdr:colOff>38100</xdr:colOff>
      <xdr:row>38</xdr:row>
      <xdr:rowOff>179123</xdr:rowOff>
    </xdr:to>
    <xdr:pic>
      <xdr:nvPicPr>
        <xdr:cNvPr id="6" name="図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6" y="6886576"/>
          <a:ext cx="4810124" cy="20841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76200</xdr:colOff>
      <xdr:row>3</xdr:row>
      <xdr:rowOff>76200</xdr:rowOff>
    </xdr:from>
    <xdr:to>
      <xdr:col>2</xdr:col>
      <xdr:colOff>1800225</xdr:colOff>
      <xdr:row>3</xdr:row>
      <xdr:rowOff>1800225</xdr:rowOff>
    </xdr:to>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7800" y="1771650"/>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66675</xdr:colOff>
      <xdr:row>3</xdr:row>
      <xdr:rowOff>57150</xdr:rowOff>
    </xdr:from>
    <xdr:to>
      <xdr:col>4</xdr:col>
      <xdr:colOff>1790700</xdr:colOff>
      <xdr:row>3</xdr:row>
      <xdr:rowOff>1781175</xdr:rowOff>
    </xdr:to>
    <xdr:pic>
      <xdr:nvPicPr>
        <xdr:cNvPr id="3" name="図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14700" y="1752600"/>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3</xdr:row>
      <xdr:rowOff>57150</xdr:rowOff>
    </xdr:from>
    <xdr:to>
      <xdr:col>1</xdr:col>
      <xdr:colOff>857250</xdr:colOff>
      <xdr:row>3</xdr:row>
      <xdr:rowOff>1781175</xdr:rowOff>
    </xdr:to>
    <xdr:pic>
      <xdr:nvPicPr>
        <xdr:cNvPr id="4" name="図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1038225"/>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104775</xdr:colOff>
      <xdr:row>6</xdr:row>
      <xdr:rowOff>66675</xdr:rowOff>
    </xdr:from>
    <xdr:to>
      <xdr:col>1</xdr:col>
      <xdr:colOff>866775</xdr:colOff>
      <xdr:row>6</xdr:row>
      <xdr:rowOff>1790700</xdr:rowOff>
    </xdr:to>
    <xdr:pic>
      <xdr:nvPicPr>
        <xdr:cNvPr id="5" name="図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4775" y="3162300"/>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104775</xdr:colOff>
      <xdr:row>9</xdr:row>
      <xdr:rowOff>66675</xdr:rowOff>
    </xdr:from>
    <xdr:to>
      <xdr:col>1</xdr:col>
      <xdr:colOff>866775</xdr:colOff>
      <xdr:row>9</xdr:row>
      <xdr:rowOff>1790700</xdr:rowOff>
    </xdr:to>
    <xdr:pic>
      <xdr:nvPicPr>
        <xdr:cNvPr id="6" name="図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4775" y="5276850"/>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76200</xdr:colOff>
      <xdr:row>6</xdr:row>
      <xdr:rowOff>66675</xdr:rowOff>
    </xdr:from>
    <xdr:to>
      <xdr:col>2</xdr:col>
      <xdr:colOff>1800225</xdr:colOff>
      <xdr:row>6</xdr:row>
      <xdr:rowOff>1790700</xdr:rowOff>
    </xdr:to>
    <xdr:pic>
      <xdr:nvPicPr>
        <xdr:cNvPr id="7" name="図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00250" y="3162300"/>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85725</xdr:colOff>
      <xdr:row>6</xdr:row>
      <xdr:rowOff>66675</xdr:rowOff>
    </xdr:from>
    <xdr:to>
      <xdr:col>3</xdr:col>
      <xdr:colOff>1809750</xdr:colOff>
      <xdr:row>6</xdr:row>
      <xdr:rowOff>1790700</xdr:rowOff>
    </xdr:to>
    <xdr:pic>
      <xdr:nvPicPr>
        <xdr:cNvPr id="8" name="図 7">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886200" y="3162300"/>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76200</xdr:colOff>
      <xdr:row>6</xdr:row>
      <xdr:rowOff>66675</xdr:rowOff>
    </xdr:from>
    <xdr:to>
      <xdr:col>4</xdr:col>
      <xdr:colOff>1800225</xdr:colOff>
      <xdr:row>6</xdr:row>
      <xdr:rowOff>1790700</xdr:rowOff>
    </xdr:to>
    <xdr:pic>
      <xdr:nvPicPr>
        <xdr:cNvPr id="9" name="図 8">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753100" y="3162300"/>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85725</xdr:colOff>
      <xdr:row>6</xdr:row>
      <xdr:rowOff>66675</xdr:rowOff>
    </xdr:from>
    <xdr:to>
      <xdr:col>5</xdr:col>
      <xdr:colOff>1809750</xdr:colOff>
      <xdr:row>6</xdr:row>
      <xdr:rowOff>1790700</xdr:rowOff>
    </xdr:to>
    <xdr:pic>
      <xdr:nvPicPr>
        <xdr:cNvPr id="10" name="図 9">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639050" y="3162300"/>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76200</xdr:colOff>
      <xdr:row>9</xdr:row>
      <xdr:rowOff>57150</xdr:rowOff>
    </xdr:from>
    <xdr:to>
      <xdr:col>3</xdr:col>
      <xdr:colOff>1800225</xdr:colOff>
      <xdr:row>9</xdr:row>
      <xdr:rowOff>1781175</xdr:rowOff>
    </xdr:to>
    <xdr:pic>
      <xdr:nvPicPr>
        <xdr:cNvPr id="12" name="図 11">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876675" y="5267325"/>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85725</xdr:colOff>
      <xdr:row>9</xdr:row>
      <xdr:rowOff>66675</xdr:rowOff>
    </xdr:from>
    <xdr:to>
      <xdr:col>4</xdr:col>
      <xdr:colOff>1809750</xdr:colOff>
      <xdr:row>9</xdr:row>
      <xdr:rowOff>1790700</xdr:rowOff>
    </xdr:to>
    <xdr:pic>
      <xdr:nvPicPr>
        <xdr:cNvPr id="13" name="図 12">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5762625" y="5276850"/>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66675</xdr:colOff>
      <xdr:row>9</xdr:row>
      <xdr:rowOff>66675</xdr:rowOff>
    </xdr:from>
    <xdr:to>
      <xdr:col>5</xdr:col>
      <xdr:colOff>1790700</xdr:colOff>
      <xdr:row>9</xdr:row>
      <xdr:rowOff>1790700</xdr:rowOff>
    </xdr:to>
    <xdr:pic>
      <xdr:nvPicPr>
        <xdr:cNvPr id="14" name="図 13">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620000" y="5276850"/>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76200</xdr:colOff>
      <xdr:row>3</xdr:row>
      <xdr:rowOff>66675</xdr:rowOff>
    </xdr:from>
    <xdr:to>
      <xdr:col>6</xdr:col>
      <xdr:colOff>1800225</xdr:colOff>
      <xdr:row>3</xdr:row>
      <xdr:rowOff>1790700</xdr:rowOff>
    </xdr:to>
    <xdr:pic>
      <xdr:nvPicPr>
        <xdr:cNvPr id="25" name="図 24">
          <a:extLst>
            <a:ext uri="{FF2B5EF4-FFF2-40B4-BE49-F238E27FC236}">
              <a16:creationId xmlns:a16="http://schemas.microsoft.com/office/drawing/2014/main" id="{00000000-0008-0000-0200-000019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9505950" y="1209675"/>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66675</xdr:colOff>
      <xdr:row>3</xdr:row>
      <xdr:rowOff>66675</xdr:rowOff>
    </xdr:from>
    <xdr:to>
      <xdr:col>7</xdr:col>
      <xdr:colOff>1790700</xdr:colOff>
      <xdr:row>3</xdr:row>
      <xdr:rowOff>1790700</xdr:rowOff>
    </xdr:to>
    <xdr:pic>
      <xdr:nvPicPr>
        <xdr:cNvPr id="26" name="図 25">
          <a:extLst>
            <a:ext uri="{FF2B5EF4-FFF2-40B4-BE49-F238E27FC236}">
              <a16:creationId xmlns:a16="http://schemas.microsoft.com/office/drawing/2014/main" id="{00000000-0008-0000-0200-00001A00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1372850" y="1209675"/>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76200</xdr:colOff>
      <xdr:row>3</xdr:row>
      <xdr:rowOff>76200</xdr:rowOff>
    </xdr:from>
    <xdr:to>
      <xdr:col>8</xdr:col>
      <xdr:colOff>1800225</xdr:colOff>
      <xdr:row>3</xdr:row>
      <xdr:rowOff>1800225</xdr:rowOff>
    </xdr:to>
    <xdr:pic>
      <xdr:nvPicPr>
        <xdr:cNvPr id="27" name="図 26">
          <a:extLst>
            <a:ext uri="{FF2B5EF4-FFF2-40B4-BE49-F238E27FC236}">
              <a16:creationId xmlns:a16="http://schemas.microsoft.com/office/drawing/2014/main" id="{00000000-0008-0000-0200-00001B00000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3258800" y="1219200"/>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66675</xdr:colOff>
      <xdr:row>3</xdr:row>
      <xdr:rowOff>66675</xdr:rowOff>
    </xdr:from>
    <xdr:to>
      <xdr:col>9</xdr:col>
      <xdr:colOff>1790700</xdr:colOff>
      <xdr:row>3</xdr:row>
      <xdr:rowOff>1790700</xdr:rowOff>
    </xdr:to>
    <xdr:pic>
      <xdr:nvPicPr>
        <xdr:cNvPr id="28" name="図 27">
          <a:extLst>
            <a:ext uri="{FF2B5EF4-FFF2-40B4-BE49-F238E27FC236}">
              <a16:creationId xmlns:a16="http://schemas.microsoft.com/office/drawing/2014/main" id="{00000000-0008-0000-0200-00001C0000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5125700" y="1209675"/>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76200</xdr:colOff>
      <xdr:row>6</xdr:row>
      <xdr:rowOff>66675</xdr:rowOff>
    </xdr:from>
    <xdr:to>
      <xdr:col>6</xdr:col>
      <xdr:colOff>1800225</xdr:colOff>
      <xdr:row>6</xdr:row>
      <xdr:rowOff>1790700</xdr:rowOff>
    </xdr:to>
    <xdr:pic>
      <xdr:nvPicPr>
        <xdr:cNvPr id="29" name="図 28">
          <a:extLst>
            <a:ext uri="{FF2B5EF4-FFF2-40B4-BE49-F238E27FC236}">
              <a16:creationId xmlns:a16="http://schemas.microsoft.com/office/drawing/2014/main" id="{00000000-0008-0000-0200-00001D00000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9505950" y="3324225"/>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85725</xdr:colOff>
      <xdr:row>6</xdr:row>
      <xdr:rowOff>66675</xdr:rowOff>
    </xdr:from>
    <xdr:to>
      <xdr:col>7</xdr:col>
      <xdr:colOff>1809750</xdr:colOff>
      <xdr:row>6</xdr:row>
      <xdr:rowOff>1790700</xdr:rowOff>
    </xdr:to>
    <xdr:pic>
      <xdr:nvPicPr>
        <xdr:cNvPr id="30" name="図 29">
          <a:extLst>
            <a:ext uri="{FF2B5EF4-FFF2-40B4-BE49-F238E27FC236}">
              <a16:creationId xmlns:a16="http://schemas.microsoft.com/office/drawing/2014/main" id="{00000000-0008-0000-0200-00001E000000}"/>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11391900" y="3324225"/>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76200</xdr:colOff>
      <xdr:row>6</xdr:row>
      <xdr:rowOff>66675</xdr:rowOff>
    </xdr:from>
    <xdr:to>
      <xdr:col>8</xdr:col>
      <xdr:colOff>1800225</xdr:colOff>
      <xdr:row>6</xdr:row>
      <xdr:rowOff>1790700</xdr:rowOff>
    </xdr:to>
    <xdr:pic>
      <xdr:nvPicPr>
        <xdr:cNvPr id="31" name="図 30">
          <a:extLst>
            <a:ext uri="{FF2B5EF4-FFF2-40B4-BE49-F238E27FC236}">
              <a16:creationId xmlns:a16="http://schemas.microsoft.com/office/drawing/2014/main" id="{00000000-0008-0000-0200-00001F00000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13258800" y="3324225"/>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95250</xdr:colOff>
      <xdr:row>6</xdr:row>
      <xdr:rowOff>66675</xdr:rowOff>
    </xdr:from>
    <xdr:to>
      <xdr:col>9</xdr:col>
      <xdr:colOff>1819275</xdr:colOff>
      <xdr:row>6</xdr:row>
      <xdr:rowOff>1790700</xdr:rowOff>
    </xdr:to>
    <xdr:pic>
      <xdr:nvPicPr>
        <xdr:cNvPr id="32" name="図 31">
          <a:extLst>
            <a:ext uri="{FF2B5EF4-FFF2-40B4-BE49-F238E27FC236}">
              <a16:creationId xmlns:a16="http://schemas.microsoft.com/office/drawing/2014/main" id="{00000000-0008-0000-0200-000020000000}"/>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15154275" y="3324225"/>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85722</xdr:colOff>
      <xdr:row>9</xdr:row>
      <xdr:rowOff>71437</xdr:rowOff>
    </xdr:from>
    <xdr:to>
      <xdr:col>6</xdr:col>
      <xdr:colOff>1809747</xdr:colOff>
      <xdr:row>9</xdr:row>
      <xdr:rowOff>1795462</xdr:rowOff>
    </xdr:to>
    <xdr:pic>
      <xdr:nvPicPr>
        <xdr:cNvPr id="33" name="図 32">
          <a:extLst>
            <a:ext uri="{FF2B5EF4-FFF2-40B4-BE49-F238E27FC236}">
              <a16:creationId xmlns:a16="http://schemas.microsoft.com/office/drawing/2014/main" id="{00000000-0008-0000-0200-000021000000}"/>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9539285" y="5834062"/>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76200</xdr:colOff>
      <xdr:row>3</xdr:row>
      <xdr:rowOff>66675</xdr:rowOff>
    </xdr:from>
    <xdr:to>
      <xdr:col>10</xdr:col>
      <xdr:colOff>1800225</xdr:colOff>
      <xdr:row>3</xdr:row>
      <xdr:rowOff>1790700</xdr:rowOff>
    </xdr:to>
    <xdr:pic>
      <xdr:nvPicPr>
        <xdr:cNvPr id="43" name="図 42">
          <a:extLst>
            <a:ext uri="{FF2B5EF4-FFF2-40B4-BE49-F238E27FC236}">
              <a16:creationId xmlns:a16="http://schemas.microsoft.com/office/drawing/2014/main" id="{00000000-0008-0000-0200-00002B000000}"/>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17011650" y="1095375"/>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1040598</xdr:colOff>
      <xdr:row>3</xdr:row>
      <xdr:rowOff>66675</xdr:rowOff>
    </xdr:from>
    <xdr:to>
      <xdr:col>13</xdr:col>
      <xdr:colOff>883436</xdr:colOff>
      <xdr:row>3</xdr:row>
      <xdr:rowOff>1790700</xdr:rowOff>
    </xdr:to>
    <xdr:pic>
      <xdr:nvPicPr>
        <xdr:cNvPr id="45" name="図 44">
          <a:extLst>
            <a:ext uri="{FF2B5EF4-FFF2-40B4-BE49-F238E27FC236}">
              <a16:creationId xmlns:a16="http://schemas.microsoft.com/office/drawing/2014/main" id="{00000000-0008-0000-0200-00002D000000}"/>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21781286" y="1090613"/>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1019167</xdr:colOff>
      <xdr:row>6</xdr:row>
      <xdr:rowOff>57150</xdr:rowOff>
    </xdr:from>
    <xdr:to>
      <xdr:col>11</xdr:col>
      <xdr:colOff>862005</xdr:colOff>
      <xdr:row>6</xdr:row>
      <xdr:rowOff>1781175</xdr:rowOff>
    </xdr:to>
    <xdr:pic>
      <xdr:nvPicPr>
        <xdr:cNvPr id="46" name="図 45">
          <a:extLst>
            <a:ext uri="{FF2B5EF4-FFF2-40B4-BE49-F238E27FC236}">
              <a16:creationId xmlns:a16="http://schemas.microsoft.com/office/drawing/2014/main" id="{00000000-0008-0000-0200-00002E000000}"/>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17997480" y="3450431"/>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1031079</xdr:colOff>
      <xdr:row>6</xdr:row>
      <xdr:rowOff>66675</xdr:rowOff>
    </xdr:from>
    <xdr:to>
      <xdr:col>13</xdr:col>
      <xdr:colOff>873917</xdr:colOff>
      <xdr:row>6</xdr:row>
      <xdr:rowOff>1790700</xdr:rowOff>
    </xdr:to>
    <xdr:pic>
      <xdr:nvPicPr>
        <xdr:cNvPr id="48" name="図 47">
          <a:extLst>
            <a:ext uri="{FF2B5EF4-FFF2-40B4-BE49-F238E27FC236}">
              <a16:creationId xmlns:a16="http://schemas.microsoft.com/office/drawing/2014/main" id="{00000000-0008-0000-0200-000030000000}"/>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21771767" y="3459956"/>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76200</xdr:colOff>
      <xdr:row>9</xdr:row>
      <xdr:rowOff>66675</xdr:rowOff>
    </xdr:from>
    <xdr:to>
      <xdr:col>10</xdr:col>
      <xdr:colOff>1800225</xdr:colOff>
      <xdr:row>9</xdr:row>
      <xdr:rowOff>1790700</xdr:rowOff>
    </xdr:to>
    <xdr:pic>
      <xdr:nvPicPr>
        <xdr:cNvPr id="49" name="図 48">
          <a:extLst>
            <a:ext uri="{FF2B5EF4-FFF2-40B4-BE49-F238E27FC236}">
              <a16:creationId xmlns:a16="http://schemas.microsoft.com/office/drawing/2014/main" id="{00000000-0008-0000-0200-000031000000}"/>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17011650" y="5324475"/>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76200</xdr:colOff>
      <xdr:row>9</xdr:row>
      <xdr:rowOff>57150</xdr:rowOff>
    </xdr:from>
    <xdr:to>
      <xdr:col>11</xdr:col>
      <xdr:colOff>1800225</xdr:colOff>
      <xdr:row>9</xdr:row>
      <xdr:rowOff>1781175</xdr:rowOff>
    </xdr:to>
    <xdr:pic>
      <xdr:nvPicPr>
        <xdr:cNvPr id="50" name="図 49">
          <a:extLst>
            <a:ext uri="{FF2B5EF4-FFF2-40B4-BE49-F238E27FC236}">
              <a16:creationId xmlns:a16="http://schemas.microsoft.com/office/drawing/2014/main" id="{00000000-0008-0000-0200-000032000000}"/>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18888075" y="5314950"/>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85725</xdr:colOff>
      <xdr:row>9</xdr:row>
      <xdr:rowOff>66675</xdr:rowOff>
    </xdr:from>
    <xdr:to>
      <xdr:col>12</xdr:col>
      <xdr:colOff>1809750</xdr:colOff>
      <xdr:row>9</xdr:row>
      <xdr:rowOff>1790700</xdr:rowOff>
    </xdr:to>
    <xdr:pic>
      <xdr:nvPicPr>
        <xdr:cNvPr id="51" name="図 50">
          <a:extLst>
            <a:ext uri="{FF2B5EF4-FFF2-40B4-BE49-F238E27FC236}">
              <a16:creationId xmlns:a16="http://schemas.microsoft.com/office/drawing/2014/main" id="{00000000-0008-0000-0200-000033000000}"/>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20774025" y="5324475"/>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95250</xdr:colOff>
      <xdr:row>9</xdr:row>
      <xdr:rowOff>57150</xdr:rowOff>
    </xdr:from>
    <xdr:to>
      <xdr:col>13</xdr:col>
      <xdr:colOff>1819275</xdr:colOff>
      <xdr:row>9</xdr:row>
      <xdr:rowOff>1781175</xdr:rowOff>
    </xdr:to>
    <xdr:pic>
      <xdr:nvPicPr>
        <xdr:cNvPr id="52" name="図 51">
          <a:extLst>
            <a:ext uri="{FF2B5EF4-FFF2-40B4-BE49-F238E27FC236}">
              <a16:creationId xmlns:a16="http://schemas.microsoft.com/office/drawing/2014/main" id="{00000000-0008-0000-0200-000034000000}"/>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22659975" y="5314950"/>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83342</xdr:colOff>
      <xdr:row>9</xdr:row>
      <xdr:rowOff>71436</xdr:rowOff>
    </xdr:from>
    <xdr:to>
      <xdr:col>2</xdr:col>
      <xdr:colOff>1807367</xdr:colOff>
      <xdr:row>9</xdr:row>
      <xdr:rowOff>1795461</xdr:rowOff>
    </xdr:to>
    <xdr:pic>
      <xdr:nvPicPr>
        <xdr:cNvPr id="34" name="図 33">
          <a:extLst>
            <a:ext uri="{FF2B5EF4-FFF2-40B4-BE49-F238E27FC236}">
              <a16:creationId xmlns:a16="http://schemas.microsoft.com/office/drawing/2014/main" id="{00000000-0008-0000-0200-000022000000}"/>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2012155" y="5834061"/>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1035837</xdr:colOff>
      <xdr:row>9</xdr:row>
      <xdr:rowOff>59530</xdr:rowOff>
    </xdr:from>
    <xdr:to>
      <xdr:col>9</xdr:col>
      <xdr:colOff>878675</xdr:colOff>
      <xdr:row>9</xdr:row>
      <xdr:rowOff>1783555</xdr:rowOff>
    </xdr:to>
    <xdr:pic>
      <xdr:nvPicPr>
        <xdr:cNvPr id="35" name="図 34">
          <a:extLst>
            <a:ext uri="{FF2B5EF4-FFF2-40B4-BE49-F238E27FC236}">
              <a16:creationId xmlns:a16="http://schemas.microsoft.com/office/drawing/2014/main" id="{00000000-0008-0000-0200-000023000000}"/>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14251775" y="5822155"/>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16</xdr:col>
      <xdr:colOff>95250</xdr:colOff>
      <xdr:row>3</xdr:row>
      <xdr:rowOff>57150</xdr:rowOff>
    </xdr:from>
    <xdr:ext cx="1726406" cy="1724025"/>
    <xdr:pic>
      <xdr:nvPicPr>
        <xdr:cNvPr id="39" name="図 38">
          <a:extLst>
            <a:ext uri="{FF2B5EF4-FFF2-40B4-BE49-F238E27FC236}">
              <a16:creationId xmlns:a16="http://schemas.microsoft.com/office/drawing/2014/main" id="{00000000-0008-0000-0200-00002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1081088"/>
          <a:ext cx="1726406" cy="17240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104775</xdr:colOff>
      <xdr:row>3</xdr:row>
      <xdr:rowOff>66675</xdr:rowOff>
    </xdr:from>
    <xdr:ext cx="1726406" cy="1724025"/>
    <xdr:pic>
      <xdr:nvPicPr>
        <xdr:cNvPr id="53" name="図 52">
          <a:extLst>
            <a:ext uri="{FF2B5EF4-FFF2-40B4-BE49-F238E27FC236}">
              <a16:creationId xmlns:a16="http://schemas.microsoft.com/office/drawing/2014/main" id="{00000000-0008-0000-0200-00003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370213" y="3459956"/>
          <a:ext cx="1726406" cy="17240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104775</xdr:colOff>
      <xdr:row>3</xdr:row>
      <xdr:rowOff>66675</xdr:rowOff>
    </xdr:from>
    <xdr:ext cx="1726406" cy="1724025"/>
    <xdr:pic>
      <xdr:nvPicPr>
        <xdr:cNvPr id="57" name="図 56">
          <a:extLst>
            <a:ext uri="{FF2B5EF4-FFF2-40B4-BE49-F238E27FC236}">
              <a16:creationId xmlns:a16="http://schemas.microsoft.com/office/drawing/2014/main" id="{00000000-0008-0000-0200-00003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8370213" y="5829300"/>
          <a:ext cx="1726406" cy="17240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7</xdr:col>
      <xdr:colOff>83342</xdr:colOff>
      <xdr:row>9</xdr:row>
      <xdr:rowOff>59530</xdr:rowOff>
    </xdr:from>
    <xdr:to>
      <xdr:col>7</xdr:col>
      <xdr:colOff>1807367</xdr:colOff>
      <xdr:row>9</xdr:row>
      <xdr:rowOff>1783555</xdr:rowOff>
    </xdr:to>
    <xdr:pic>
      <xdr:nvPicPr>
        <xdr:cNvPr id="40" name="図 39">
          <a:extLst>
            <a:ext uri="{FF2B5EF4-FFF2-40B4-BE49-F238E27FC236}">
              <a16:creationId xmlns:a16="http://schemas.microsoft.com/office/drawing/2014/main" id="{00000000-0008-0000-0200-000028000000}"/>
            </a:ext>
          </a:extLst>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11418092" y="5822155"/>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83345</xdr:colOff>
      <xdr:row>3</xdr:row>
      <xdr:rowOff>59530</xdr:rowOff>
    </xdr:from>
    <xdr:to>
      <xdr:col>11</xdr:col>
      <xdr:colOff>1807370</xdr:colOff>
      <xdr:row>3</xdr:row>
      <xdr:rowOff>1783555</xdr:rowOff>
    </xdr:to>
    <xdr:pic>
      <xdr:nvPicPr>
        <xdr:cNvPr id="41" name="図 40">
          <a:extLst>
            <a:ext uri="{FF2B5EF4-FFF2-40B4-BE49-F238E27FC236}">
              <a16:creationId xmlns:a16="http://schemas.microsoft.com/office/drawing/2014/main" id="{00000000-0008-0000-0200-000029000000}"/>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18942845" y="1083468"/>
          <a:ext cx="172402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143"/>
  <sheetViews>
    <sheetView showGridLines="0" tabSelected="1" zoomScale="70" zoomScaleNormal="70" zoomScaleSheetLayoutView="100" workbookViewId="0">
      <selection activeCell="AE6" sqref="AE6"/>
    </sheetView>
  </sheetViews>
  <sheetFormatPr defaultColWidth="9" defaultRowHeight="30" customHeight="1"/>
  <cols>
    <col min="1" max="1" width="2.375" customWidth="1"/>
    <col min="2" max="2" width="4.125" customWidth="1"/>
    <col min="3" max="26" width="3.625" customWidth="1"/>
    <col min="27" max="27" width="3.5" customWidth="1"/>
    <col min="28" max="28" width="3.625" style="55" customWidth="1"/>
    <col min="29" max="29" width="3.625" style="21" hidden="1" customWidth="1"/>
    <col min="30" max="30" width="3.625" style="21" customWidth="1"/>
    <col min="31" max="31" width="10.125" style="21" customWidth="1"/>
    <col min="32" max="16384" width="9" style="21"/>
  </cols>
  <sheetData>
    <row r="1" spans="1:29" ht="30" customHeight="1">
      <c r="AC1" s="21" t="s">
        <v>95</v>
      </c>
    </row>
    <row r="2" spans="1:29" ht="30" customHeight="1">
      <c r="AC2" s="58">
        <v>1</v>
      </c>
    </row>
    <row r="6" spans="1:29" ht="30" customHeight="1">
      <c r="A6" s="56"/>
      <c r="B6" s="56"/>
      <c r="C6" s="56"/>
      <c r="D6" s="56"/>
      <c r="E6" s="56"/>
      <c r="F6" s="56"/>
      <c r="G6" s="56"/>
      <c r="H6" s="56"/>
      <c r="I6" s="56"/>
      <c r="J6" s="56"/>
      <c r="K6" s="56"/>
      <c r="L6" s="56"/>
      <c r="M6" s="56"/>
      <c r="N6" s="56"/>
      <c r="O6" s="56"/>
      <c r="P6" s="56"/>
      <c r="Q6" s="56"/>
      <c r="R6" s="56"/>
      <c r="S6" s="56"/>
      <c r="T6" s="56"/>
      <c r="U6" s="56"/>
      <c r="V6" s="56"/>
      <c r="W6" s="56"/>
      <c r="X6" s="56"/>
      <c r="Y6" s="56"/>
      <c r="Z6" s="56"/>
      <c r="AA6" s="56"/>
    </row>
    <row r="7" spans="1:29" ht="30" customHeight="1">
      <c r="A7" s="56"/>
      <c r="B7" s="56"/>
      <c r="C7" s="56"/>
      <c r="D7" s="56"/>
      <c r="E7" s="56"/>
      <c r="F7" s="56"/>
      <c r="G7" s="56"/>
      <c r="H7" s="56"/>
      <c r="I7" s="56"/>
      <c r="J7" s="56"/>
      <c r="K7" s="56"/>
      <c r="L7" s="56"/>
      <c r="M7" s="56"/>
      <c r="N7" s="56"/>
      <c r="O7" s="56"/>
      <c r="P7" s="56"/>
      <c r="Q7" s="56"/>
      <c r="R7" s="56"/>
      <c r="S7" s="56"/>
      <c r="T7" s="56"/>
      <c r="U7" s="56"/>
      <c r="V7" s="56"/>
      <c r="W7" s="56"/>
      <c r="X7" s="56"/>
      <c r="Y7" s="56"/>
      <c r="Z7" s="56"/>
      <c r="AA7" s="56"/>
    </row>
    <row r="8" spans="1:29" ht="30" customHeight="1">
      <c r="A8" s="56"/>
      <c r="B8" s="56"/>
      <c r="C8" s="56"/>
      <c r="D8" s="56"/>
      <c r="E8" s="56"/>
      <c r="F8" s="56"/>
      <c r="G8" s="56"/>
      <c r="H8" s="56"/>
      <c r="I8" s="56"/>
      <c r="J8" s="56"/>
      <c r="K8" s="56"/>
      <c r="L8" s="56"/>
      <c r="M8" s="56"/>
      <c r="N8" s="56"/>
      <c r="O8" s="56"/>
      <c r="P8" s="56"/>
      <c r="Q8" s="56"/>
      <c r="R8" s="56"/>
      <c r="S8" s="56"/>
      <c r="T8" s="56"/>
      <c r="U8" s="56"/>
      <c r="V8" s="56"/>
      <c r="W8" s="56"/>
      <c r="X8" s="56"/>
      <c r="Y8" s="56"/>
      <c r="Z8" s="56"/>
      <c r="AA8" s="56"/>
    </row>
    <row r="9" spans="1:29" ht="30" customHeight="1">
      <c r="A9" s="56"/>
      <c r="B9" s="56"/>
      <c r="C9" s="56"/>
      <c r="D9" s="56"/>
      <c r="E9" s="56"/>
      <c r="F9" s="56"/>
      <c r="G9" s="56"/>
      <c r="H9" s="56"/>
      <c r="I9" s="56"/>
      <c r="J9" s="56"/>
      <c r="K9" s="56"/>
      <c r="L9" s="56"/>
      <c r="M9" s="56"/>
      <c r="N9" s="56"/>
      <c r="O9" s="56"/>
      <c r="P9" s="56"/>
      <c r="Q9" s="56"/>
      <c r="R9" s="56"/>
      <c r="S9" s="56"/>
      <c r="T9" s="56"/>
      <c r="U9" s="56"/>
      <c r="V9" s="56"/>
      <c r="W9" s="56"/>
      <c r="X9" s="56"/>
      <c r="Y9" s="56"/>
      <c r="Z9" s="56"/>
      <c r="AA9" s="56"/>
    </row>
    <row r="10" spans="1:29" ht="30" customHeight="1">
      <c r="A10" s="56"/>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row>
    <row r="11" spans="1:29" ht="30" customHeight="1">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row>
    <row r="12" spans="1:29" ht="30" customHeight="1">
      <c r="A12" s="56"/>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row>
    <row r="13" spans="1:29" ht="30" customHeight="1">
      <c r="A13" s="56"/>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row>
    <row r="14" spans="1:29" ht="30" customHeight="1">
      <c r="A14" s="56"/>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row>
    <row r="15" spans="1:29" ht="30" customHeight="1">
      <c r="A15" s="56"/>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row>
    <row r="16" spans="1:29" ht="30" customHeight="1">
      <c r="A16" s="56"/>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row>
    <row r="17" spans="1:27" ht="30" customHeight="1">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row>
    <row r="18" spans="1:27" ht="30" customHeight="1">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row>
    <row r="19" spans="1:27" ht="30" customHeight="1">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row>
    <row r="20" spans="1:27" ht="30" customHeight="1">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row>
    <row r="21" spans="1:27" ht="30" customHeight="1">
      <c r="A21" s="56"/>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row>
    <row r="22" spans="1:27" ht="30" customHeight="1">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row>
    <row r="23" spans="1:27" ht="30" customHeight="1">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row>
    <row r="24" spans="1:27" ht="30" customHeight="1">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row>
    <row r="25" spans="1:27" ht="30" customHeight="1">
      <c r="A25" s="56"/>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row>
    <row r="26" spans="1:27" ht="30" customHeight="1">
      <c r="A26" s="56"/>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row>
    <row r="27" spans="1:27" ht="30" customHeight="1">
      <c r="A27" s="56"/>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row>
    <row r="28" spans="1:27" ht="30" customHeight="1">
      <c r="A28" s="56"/>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row>
    <row r="29" spans="1:27" ht="30" customHeight="1">
      <c r="A29" s="56"/>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row>
    <row r="30" spans="1:27" ht="30" customHeight="1">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row>
    <row r="31" spans="1:27" ht="30" customHeight="1">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row>
    <row r="32" spans="1:27" ht="30" customHeight="1">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row>
    <row r="33" spans="1:27" ht="30" customHeight="1">
      <c r="A33" s="56"/>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row>
    <row r="34" spans="1:27" ht="30" customHeight="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row>
    <row r="35" spans="1:27" ht="30" customHeight="1">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row>
    <row r="36" spans="1:27" ht="30" customHeight="1">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row>
    <row r="37" spans="1:27" ht="30" customHeight="1">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row>
    <row r="38" spans="1:27" ht="30" customHeight="1">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row>
    <row r="39" spans="1:27" ht="30" customHeight="1">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row>
    <row r="40" spans="1:27" ht="30" customHeight="1">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row>
    <row r="41" spans="1:27" ht="30" customHeight="1">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row>
    <row r="42" spans="1:27" ht="30" customHeight="1">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row>
    <row r="43" spans="1:27" ht="30" customHeight="1">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row>
    <row r="44" spans="1:27" ht="30" customHeight="1">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row>
    <row r="45" spans="1:27" ht="30" customHeight="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row>
    <row r="46" spans="1:27" ht="30" customHeight="1">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row>
    <row r="47" spans="1:27" ht="30" customHeight="1">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row>
    <row r="48" spans="1:27" ht="30" customHeight="1">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row>
    <row r="49" spans="1:27" ht="30" customHeight="1">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row>
    <row r="50" spans="1:27" ht="30" customHeight="1">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row>
    <row r="51" spans="1:27" ht="30" customHeight="1">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row>
    <row r="52" spans="1:27" ht="30" customHeight="1">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row>
    <row r="53" spans="1:27" ht="30" customHeight="1">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row>
    <row r="54" spans="1:27" ht="30" customHeight="1">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row>
    <row r="55" spans="1:27" ht="30" customHeigh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row>
    <row r="56" spans="1:27" ht="30" customHeight="1">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row>
    <row r="57" spans="1:27" ht="30" customHeight="1">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row>
    <row r="58" spans="1:27" ht="30" customHeight="1">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row>
    <row r="59" spans="1:27" ht="30"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row>
    <row r="60" spans="1:27" ht="30" customHeight="1">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row>
    <row r="61" spans="1:27" ht="30" customHeight="1">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row>
    <row r="62" spans="1:27" ht="30" customHeight="1">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row>
    <row r="63" spans="1:27" ht="30" customHeight="1">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row>
    <row r="64" spans="1:27" ht="30"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row>
    <row r="65" spans="1:27" ht="30" customHeight="1">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row>
    <row r="66" spans="1:27" ht="30" customHeight="1">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row>
    <row r="67" spans="1:27" ht="30" customHeight="1">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row>
    <row r="68" spans="1:27" ht="30" customHeight="1">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row>
    <row r="69" spans="1:27" ht="30"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row>
    <row r="70" spans="1:27" ht="30" customHeight="1">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row>
    <row r="71" spans="1:27" ht="30" customHeight="1">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row>
    <row r="72" spans="1:27" ht="30" customHeight="1">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row>
    <row r="73" spans="1:27" ht="30" customHeight="1">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row>
    <row r="74" spans="1:27" ht="30" customHeight="1">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row>
    <row r="75" spans="1:27" ht="30" customHeight="1">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row>
    <row r="76" spans="1:27" ht="30" customHeight="1">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row>
    <row r="77" spans="1:27" ht="30" customHeight="1">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row>
    <row r="78" spans="1:27" ht="30" customHeight="1">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row>
    <row r="79" spans="1:27" ht="30" customHeight="1">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row>
    <row r="80" spans="1:27" ht="30" customHeight="1">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row>
    <row r="81" spans="1:27" ht="30" customHeight="1">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row>
    <row r="82" spans="1:27" ht="30" customHeight="1">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row>
    <row r="83" spans="1:27" ht="30" customHeight="1">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row>
    <row r="84" spans="1:27" ht="30" customHeight="1">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row>
    <row r="85" spans="1:27" ht="30" customHeight="1">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row>
    <row r="86" spans="1:27" ht="30" customHeight="1">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row>
    <row r="87" spans="1:27" ht="30" customHeight="1">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row>
    <row r="88" spans="1:27" ht="30" customHeight="1">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row>
    <row r="89" spans="1:27" ht="30" customHeight="1">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row>
    <row r="90" spans="1:27" ht="30" customHeight="1">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row>
    <row r="91" spans="1:27" ht="30" customHeight="1">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row>
    <row r="92" spans="1:27" ht="30" customHeight="1">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row>
    <row r="93" spans="1:27" ht="30" customHeight="1">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row>
    <row r="94" spans="1:27" ht="30" customHeight="1">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row>
    <row r="95" spans="1:27" ht="30" customHeight="1">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row>
    <row r="96" spans="1:27" ht="30" customHeight="1">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row>
    <row r="97" spans="1:27" ht="30" customHeight="1">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row>
    <row r="98" spans="1:27" ht="30" customHeight="1">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row>
    <row r="99" spans="1:27" ht="30" customHeight="1">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row>
    <row r="100" spans="1:27" ht="30" customHeight="1">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row>
    <row r="101" spans="1:27" ht="30" customHeight="1">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row>
    <row r="102" spans="1:27" ht="30" customHeight="1">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row>
    <row r="103" spans="1:27" ht="30" customHeight="1">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row>
    <row r="104" spans="1:27" ht="30" customHeight="1">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row>
    <row r="105" spans="1:27" ht="30" customHeight="1">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row>
    <row r="106" spans="1:27" ht="30" customHeight="1">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row>
    <row r="107" spans="1:27" ht="30" customHeight="1">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row>
    <row r="108" spans="1:27" ht="30" customHeight="1">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row>
    <row r="109" spans="1:27" ht="30" customHeight="1">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row>
    <row r="110" spans="1:27" ht="30" customHeight="1">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row>
    <row r="111" spans="1:27" ht="30" customHeight="1">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row>
    <row r="112" spans="1:27" ht="30" customHeight="1">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row>
    <row r="113" spans="1:27" ht="30" customHeight="1">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row>
    <row r="114" spans="1:27" ht="30" customHeight="1">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row>
    <row r="115" spans="1:27" ht="30" customHeight="1">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row>
    <row r="116" spans="1:27" ht="30" customHeight="1">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row>
    <row r="117" spans="1:27" ht="30" customHeight="1">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row>
    <row r="118" spans="1:27" ht="30" customHeight="1">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row>
    <row r="119" spans="1:27" ht="30" customHeight="1">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row>
    <row r="120" spans="1:27" ht="30" customHeight="1">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row>
    <row r="121" spans="1:27" ht="30" customHeight="1">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row>
    <row r="122" spans="1:27" ht="30" customHeight="1">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row>
    <row r="123" spans="1:27" ht="30" customHeight="1">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row>
    <row r="124" spans="1:27" ht="30" customHeight="1">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row>
    <row r="125" spans="1:27" ht="30" customHeight="1">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row>
    <row r="126" spans="1:27" ht="30" customHeight="1">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row>
    <row r="127" spans="1:27" ht="30" customHeight="1">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row>
    <row r="128" spans="1:27" ht="30" customHeight="1">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row>
    <row r="129" spans="1:27" ht="30" customHeight="1">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row>
    <row r="130" spans="1:27" ht="30" customHeight="1">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row>
    <row r="131" spans="1:27" ht="30" customHeight="1">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row>
    <row r="132" spans="1:27" ht="30" customHeight="1">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row>
    <row r="133" spans="1:27" ht="30" customHeight="1">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row>
    <row r="134" spans="1:27" ht="30" customHeight="1">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row>
    <row r="135" spans="1:27" ht="30" customHeight="1">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row>
    <row r="136" spans="1:27" ht="30" customHeight="1">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row>
    <row r="137" spans="1:27" ht="30" customHeight="1">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row>
    <row r="138" spans="1:27" ht="30" customHeight="1">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row>
    <row r="139" spans="1:27" ht="30" customHeight="1">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row>
    <row r="140" spans="1:27" ht="30" customHeight="1">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row>
    <row r="141" spans="1:27" ht="30" customHeight="1">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row>
    <row r="142" spans="1:27" ht="30" customHeight="1">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row>
    <row r="143" spans="1:27" ht="30" customHeight="1">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row>
  </sheetData>
  <sheetProtection password="CC51" sheet="1" objects="1" scenarios="1" selectLockedCells="1"/>
  <phoneticPr fontId="3"/>
  <pageMargins left="1.0629921259842521" right="0.94488188976377963" top="1.2204724409448819" bottom="0.74803149606299213" header="0.31496062992125984" footer="0.31496062992125984"/>
  <pageSetup paperSize="9" scale="92" orientation="landscape" r:id="rId1"/>
  <headerFooter>
    <oddHeader xml:space="preserve">&amp;Rver.010_ new-pusaikensaku  </oddHeader>
    <oddFooter>&amp;LCopyright ©2013 hyoukakyoukai,All rights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Group Box 1">
              <controlPr defaultSize="0" autoFill="0" autoPict="0">
                <anchor moveWithCells="1">
                  <from>
                    <xdr:col>1</xdr:col>
                    <xdr:colOff>0</xdr:colOff>
                    <xdr:row>20</xdr:row>
                    <xdr:rowOff>0</xdr:rowOff>
                  </from>
                  <to>
                    <xdr:col>26</xdr:col>
                    <xdr:colOff>152400</xdr:colOff>
                    <xdr:row>23</xdr:row>
                    <xdr:rowOff>200025</xdr:rowOff>
                  </to>
                </anchor>
              </controlPr>
            </control>
          </mc:Choice>
        </mc:AlternateContent>
        <mc:AlternateContent xmlns:mc="http://schemas.openxmlformats.org/markup-compatibility/2006">
          <mc:Choice Requires="x14">
            <control shapeId="3074" r:id="rId5" name="Option Button 2">
              <controlPr locked="0" defaultSize="0" autoFill="0" autoLine="0" autoPict="0">
                <anchor moveWithCells="1">
                  <from>
                    <xdr:col>3</xdr:col>
                    <xdr:colOff>247650</xdr:colOff>
                    <xdr:row>22</xdr:row>
                    <xdr:rowOff>19050</xdr:rowOff>
                  </from>
                  <to>
                    <xdr:col>4</xdr:col>
                    <xdr:colOff>266700</xdr:colOff>
                    <xdr:row>22</xdr:row>
                    <xdr:rowOff>361950</xdr:rowOff>
                  </to>
                </anchor>
              </controlPr>
            </control>
          </mc:Choice>
        </mc:AlternateContent>
        <mc:AlternateContent xmlns:mc="http://schemas.openxmlformats.org/markup-compatibility/2006">
          <mc:Choice Requires="x14">
            <control shapeId="3075" r:id="rId6" name="Option Button 3">
              <controlPr locked="0" defaultSize="0" autoFill="0" autoLine="0" autoPict="0">
                <anchor moveWithCells="1">
                  <from>
                    <xdr:col>14</xdr:col>
                    <xdr:colOff>76200</xdr:colOff>
                    <xdr:row>22</xdr:row>
                    <xdr:rowOff>66675</xdr:rowOff>
                  </from>
                  <to>
                    <xdr:col>15</xdr:col>
                    <xdr:colOff>123825</xdr:colOff>
                    <xdr:row>22</xdr:row>
                    <xdr:rowOff>314325</xdr:rowOff>
                  </to>
                </anchor>
              </controlPr>
            </control>
          </mc:Choice>
        </mc:AlternateContent>
        <mc:AlternateContent xmlns:mc="http://schemas.openxmlformats.org/markup-compatibility/2006">
          <mc:Choice Requires="x14">
            <control shapeId="3076" r:id="rId7" name="Group Box 4">
              <controlPr locked="0" defaultSize="0" autoFill="0" autoPict="0">
                <anchor moveWithCells="1">
                  <from>
                    <xdr:col>2</xdr:col>
                    <xdr:colOff>247650</xdr:colOff>
                    <xdr:row>21</xdr:row>
                    <xdr:rowOff>247650</xdr:rowOff>
                  </from>
                  <to>
                    <xdr:col>16</xdr:col>
                    <xdr:colOff>152400</xdr:colOff>
                    <xdr:row>23</xdr:row>
                    <xdr:rowOff>0</xdr:rowOff>
                  </to>
                </anchor>
              </controlPr>
            </control>
          </mc:Choice>
        </mc:AlternateContent>
        <mc:AlternateContent xmlns:mc="http://schemas.openxmlformats.org/markup-compatibility/2006">
          <mc:Choice Requires="x14">
            <control shapeId="3077" r:id="rId8" name="Group Box 5">
              <controlPr locked="0" defaultSize="0" autoFill="0" autoPict="0">
                <anchor moveWithCells="1">
                  <from>
                    <xdr:col>3</xdr:col>
                    <xdr:colOff>123825</xdr:colOff>
                    <xdr:row>22</xdr:row>
                    <xdr:rowOff>19050</xdr:rowOff>
                  </from>
                  <to>
                    <xdr:col>17</xdr:col>
                    <xdr:colOff>28575</xdr:colOff>
                    <xdr:row>23</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T43"/>
  <sheetViews>
    <sheetView showGridLines="0" zoomScaleNormal="100" workbookViewId="0">
      <selection activeCell="D11" sqref="D11:J12"/>
    </sheetView>
  </sheetViews>
  <sheetFormatPr defaultColWidth="0" defaultRowHeight="18.75" zeroHeight="1"/>
  <cols>
    <col min="1" max="3" width="4.125" customWidth="1"/>
    <col min="4" max="32" width="3.625" customWidth="1"/>
    <col min="33" max="33" width="4.125" customWidth="1"/>
    <col min="34" max="42" width="9" hidden="1" customWidth="1"/>
    <col min="43" max="43" width="26.375" hidden="1" customWidth="1"/>
    <col min="44" max="16384" width="9" hidden="1"/>
  </cols>
  <sheetData>
    <row r="1" spans="1:46" ht="21">
      <c r="A1" s="27"/>
      <c r="B1" s="27"/>
      <c r="C1" s="27"/>
      <c r="D1" s="27"/>
      <c r="E1" s="27"/>
      <c r="F1" s="27"/>
      <c r="G1" s="27"/>
      <c r="H1" s="27"/>
      <c r="I1" s="27"/>
      <c r="J1" s="27"/>
      <c r="K1" s="27"/>
      <c r="L1" s="27"/>
      <c r="M1" s="27"/>
      <c r="N1" s="72" t="s">
        <v>78</v>
      </c>
      <c r="O1" s="72"/>
      <c r="P1" s="72"/>
      <c r="Q1" s="72"/>
      <c r="R1" s="72"/>
      <c r="S1" s="72"/>
      <c r="T1" s="72"/>
      <c r="U1" s="72"/>
      <c r="V1" s="27"/>
      <c r="W1" s="27"/>
      <c r="X1" s="27"/>
      <c r="Y1" s="27"/>
      <c r="Z1" s="27"/>
      <c r="AA1" s="27"/>
      <c r="AB1" s="27"/>
      <c r="AC1" s="27"/>
      <c r="AD1" s="27"/>
      <c r="AE1" s="27"/>
      <c r="AF1" s="27"/>
      <c r="AJ1">
        <v>1</v>
      </c>
      <c r="AK1" t="s">
        <v>21</v>
      </c>
      <c r="AL1" t="s">
        <v>22</v>
      </c>
      <c r="AR1" t="s">
        <v>38</v>
      </c>
      <c r="AS1" t="s">
        <v>38</v>
      </c>
      <c r="AT1" t="s">
        <v>39</v>
      </c>
    </row>
    <row r="2" spans="1:46" ht="21">
      <c r="A2" s="27"/>
      <c r="B2" s="27"/>
      <c r="C2" s="27"/>
      <c r="D2" s="27"/>
      <c r="E2" s="27"/>
      <c r="F2" s="27"/>
      <c r="G2" s="27"/>
      <c r="H2" s="27"/>
      <c r="I2" s="27"/>
      <c r="J2" s="27"/>
      <c r="K2" s="27"/>
      <c r="L2" s="27"/>
      <c r="M2" s="27"/>
      <c r="N2" s="72"/>
      <c r="O2" s="72"/>
      <c r="P2" s="72"/>
      <c r="Q2" s="72"/>
      <c r="R2" s="72"/>
      <c r="S2" s="72"/>
      <c r="T2" s="72"/>
      <c r="U2" s="72"/>
      <c r="V2" s="27"/>
      <c r="W2" s="27"/>
      <c r="X2" s="27"/>
      <c r="Y2" s="27"/>
      <c r="Z2" s="27"/>
      <c r="AA2" s="27"/>
      <c r="AB2" s="27"/>
      <c r="AC2" s="27"/>
      <c r="AD2" s="27"/>
      <c r="AE2" s="28"/>
      <c r="AF2" s="29" t="s">
        <v>94</v>
      </c>
      <c r="AJ2">
        <v>2</v>
      </c>
      <c r="AK2" t="s">
        <v>23</v>
      </c>
      <c r="AL2" t="s">
        <v>24</v>
      </c>
      <c r="AR2" t="s">
        <v>40</v>
      </c>
      <c r="AS2" t="s">
        <v>41</v>
      </c>
    </row>
    <row r="3" spans="1:46">
      <c r="AJ3">
        <v>3</v>
      </c>
      <c r="AK3" t="s">
        <v>25</v>
      </c>
      <c r="AQ3" s="10" t="s">
        <v>43</v>
      </c>
      <c r="AR3" s="13" t="s">
        <v>42</v>
      </c>
      <c r="AS3" s="13" t="s">
        <v>42</v>
      </c>
      <c r="AT3" s="14" t="s">
        <v>42</v>
      </c>
    </row>
    <row r="4" spans="1:46">
      <c r="A4" s="63" t="s">
        <v>6</v>
      </c>
      <c r="B4" s="63"/>
      <c r="C4" s="60"/>
      <c r="D4" s="60"/>
      <c r="E4" s="60"/>
      <c r="F4" s="30" t="s">
        <v>7</v>
      </c>
      <c r="G4" s="20"/>
      <c r="H4" s="30" t="s">
        <v>8</v>
      </c>
      <c r="I4" s="20"/>
      <c r="J4" s="30" t="s">
        <v>9</v>
      </c>
      <c r="K4" s="30"/>
      <c r="L4" s="30"/>
      <c r="M4" s="30"/>
      <c r="N4" s="31"/>
      <c r="O4" s="32" t="s">
        <v>10</v>
      </c>
      <c r="P4" s="60"/>
      <c r="Q4" s="60"/>
      <c r="S4" s="67" t="s">
        <v>81</v>
      </c>
      <c r="T4" s="68"/>
      <c r="U4" s="68"/>
      <c r="V4" s="68"/>
      <c r="W4" s="68"/>
      <c r="X4" s="68"/>
      <c r="Y4" s="68"/>
      <c r="Z4" s="68"/>
      <c r="AA4" s="68"/>
      <c r="AB4" s="68"/>
      <c r="AC4" s="68"/>
      <c r="AD4" s="68"/>
      <c r="AE4" s="68"/>
      <c r="AF4" s="69"/>
      <c r="AQ4" s="11" t="s">
        <v>33</v>
      </c>
      <c r="AR4" s="15" t="s">
        <v>42</v>
      </c>
      <c r="AS4" s="15" t="s">
        <v>42</v>
      </c>
      <c r="AT4" s="16" t="s">
        <v>42</v>
      </c>
    </row>
    <row r="5" spans="1:46">
      <c r="A5" s="63" t="s">
        <v>11</v>
      </c>
      <c r="B5" s="63"/>
      <c r="C5" s="60"/>
      <c r="D5" s="60"/>
      <c r="E5" s="60"/>
      <c r="F5" s="60"/>
      <c r="G5" s="60"/>
      <c r="H5" s="60"/>
      <c r="I5" s="60"/>
      <c r="J5" s="60"/>
      <c r="K5" s="31"/>
      <c r="M5" s="20"/>
      <c r="N5" s="30" t="s">
        <v>12</v>
      </c>
      <c r="O5" s="31"/>
      <c r="P5" s="31"/>
      <c r="Q5" s="31"/>
      <c r="S5" s="33"/>
      <c r="T5" s="22"/>
      <c r="U5" s="22"/>
      <c r="V5" s="22"/>
      <c r="W5" s="22"/>
      <c r="X5" s="22"/>
      <c r="Y5" s="22"/>
      <c r="Z5" s="22"/>
      <c r="AA5" s="22"/>
      <c r="AB5" s="22"/>
      <c r="AC5" s="22"/>
      <c r="AD5" s="22"/>
      <c r="AE5" s="22"/>
      <c r="AF5" s="34"/>
      <c r="AK5" t="str">
        <f>IF(OR(D9="",D10="",D11=""),"in0out0未入力",AK6&amp;AK7)</f>
        <v>in0out0未入力</v>
      </c>
      <c r="AQ5" s="11" t="s">
        <v>34</v>
      </c>
      <c r="AR5" s="15">
        <v>0.8</v>
      </c>
      <c r="AS5" s="54">
        <v>1</v>
      </c>
      <c r="AT5" s="16">
        <v>1.2</v>
      </c>
    </row>
    <row r="6" spans="1:46">
      <c r="A6" s="63" t="s">
        <v>13</v>
      </c>
      <c r="B6" s="63"/>
      <c r="C6" s="60"/>
      <c r="D6" s="60"/>
      <c r="E6" s="60"/>
      <c r="F6" s="60"/>
      <c r="G6" s="60"/>
      <c r="H6" s="60"/>
      <c r="I6" s="60"/>
      <c r="J6" s="60"/>
      <c r="K6" s="31"/>
      <c r="L6" s="30" t="s">
        <v>14</v>
      </c>
      <c r="M6" s="60"/>
      <c r="N6" s="60"/>
      <c r="O6" s="31" t="s">
        <v>15</v>
      </c>
      <c r="P6" s="60"/>
      <c r="Q6" s="60"/>
      <c r="S6" s="35"/>
      <c r="AF6" s="36"/>
      <c r="AK6" t="str">
        <f>"in"&amp;D9&amp;"out"&amp;H9&amp;D10</f>
        <v>inout</v>
      </c>
      <c r="AQ6" s="11" t="s">
        <v>35</v>
      </c>
      <c r="AR6" s="15">
        <v>0.6</v>
      </c>
      <c r="AS6" s="15">
        <v>0.6</v>
      </c>
      <c r="AT6" s="16">
        <v>1.8</v>
      </c>
    </row>
    <row r="7" spans="1:46">
      <c r="A7" s="83"/>
      <c r="B7" s="83"/>
      <c r="C7" s="37"/>
      <c r="D7" s="38"/>
      <c r="E7" s="38"/>
      <c r="F7" s="38"/>
      <c r="G7" s="38"/>
      <c r="H7" s="38"/>
      <c r="I7" s="38"/>
      <c r="J7" s="38"/>
      <c r="K7" s="38"/>
      <c r="L7" s="38"/>
      <c r="M7" s="38"/>
      <c r="N7" s="38"/>
      <c r="O7" s="38"/>
      <c r="P7" s="38"/>
      <c r="Q7" s="38"/>
      <c r="S7" s="35"/>
      <c r="AF7" s="36"/>
      <c r="AK7" t="str">
        <f>IF(D11=AL1,"壁式","壁式以外")</f>
        <v>壁式以外</v>
      </c>
      <c r="AQ7" s="11" t="s">
        <v>36</v>
      </c>
      <c r="AR7" s="15">
        <v>0.35</v>
      </c>
      <c r="AS7" s="15">
        <v>0.7</v>
      </c>
      <c r="AT7" s="16">
        <v>0.85</v>
      </c>
    </row>
    <row r="8" spans="1:46">
      <c r="A8" s="39" t="s">
        <v>16</v>
      </c>
      <c r="B8" s="40"/>
      <c r="C8" s="41"/>
      <c r="D8" s="65" t="s">
        <v>17</v>
      </c>
      <c r="E8" s="65"/>
      <c r="F8" s="65"/>
      <c r="G8" s="65" t="s">
        <v>1</v>
      </c>
      <c r="H8" s="65"/>
      <c r="I8" s="65"/>
      <c r="J8" s="42"/>
      <c r="M8" s="43"/>
      <c r="N8" s="43"/>
      <c r="O8" s="43"/>
      <c r="P8" s="43"/>
      <c r="Q8" s="43"/>
      <c r="S8" s="35"/>
      <c r="AF8" s="36"/>
      <c r="AQ8" s="12" t="s">
        <v>37</v>
      </c>
      <c r="AR8" s="17">
        <v>0.3</v>
      </c>
      <c r="AS8" s="17">
        <v>0.85</v>
      </c>
      <c r="AT8" s="18">
        <v>1.4</v>
      </c>
    </row>
    <row r="9" spans="1:46">
      <c r="A9" s="44"/>
      <c r="B9" s="45"/>
      <c r="C9" s="46"/>
      <c r="D9" s="66"/>
      <c r="E9" s="66"/>
      <c r="F9" s="66"/>
      <c r="G9" s="47"/>
      <c r="H9" s="48" t="str">
        <f>IF(D9="","",4-D9)</f>
        <v/>
      </c>
      <c r="I9" s="49"/>
      <c r="J9" s="48"/>
      <c r="M9" s="43"/>
      <c r="N9" s="43"/>
      <c r="O9" s="43"/>
      <c r="P9" s="43"/>
      <c r="Q9" s="43"/>
      <c r="S9" s="35"/>
      <c r="AF9" s="36"/>
      <c r="AQ9" s="10" t="s">
        <v>62</v>
      </c>
      <c r="AR9" s="13">
        <v>0.65</v>
      </c>
      <c r="AS9" s="13">
        <v>0.9</v>
      </c>
      <c r="AT9" s="14">
        <v>1.1000000000000001</v>
      </c>
    </row>
    <row r="10" spans="1:46">
      <c r="A10" s="41" t="s">
        <v>18</v>
      </c>
      <c r="B10" s="39"/>
      <c r="C10" s="41"/>
      <c r="D10" s="64"/>
      <c r="E10" s="64"/>
      <c r="F10" s="64"/>
      <c r="G10" s="1"/>
      <c r="H10" s="1"/>
      <c r="I10" s="1"/>
      <c r="J10" s="1"/>
      <c r="K10" s="43"/>
      <c r="L10" s="1"/>
      <c r="M10" s="43"/>
      <c r="N10" s="43"/>
      <c r="O10" s="43"/>
      <c r="P10" s="43"/>
      <c r="Q10" s="43"/>
      <c r="S10" s="35"/>
      <c r="AF10" s="36"/>
      <c r="AQ10" s="11" t="s">
        <v>63</v>
      </c>
      <c r="AR10" s="15">
        <v>0.85</v>
      </c>
      <c r="AS10" s="15">
        <v>1.1499999999999999</v>
      </c>
      <c r="AT10" s="16">
        <v>1.6</v>
      </c>
    </row>
    <row r="11" spans="1:46" ht="18.75" customHeight="1">
      <c r="A11" s="41" t="s">
        <v>19</v>
      </c>
      <c r="B11" s="41"/>
      <c r="C11" s="41"/>
      <c r="D11" s="70"/>
      <c r="E11" s="70"/>
      <c r="F11" s="70"/>
      <c r="G11" s="70"/>
      <c r="H11" s="70"/>
      <c r="I11" s="70"/>
      <c r="J11" s="70"/>
      <c r="K11" s="1"/>
      <c r="L11" s="1"/>
      <c r="M11" s="1"/>
      <c r="N11" s="1"/>
      <c r="O11" s="1"/>
      <c r="P11" s="1"/>
      <c r="Q11" s="1"/>
      <c r="S11" s="35"/>
      <c r="AF11" s="36"/>
      <c r="AQ11" s="11" t="s">
        <v>64</v>
      </c>
      <c r="AR11" s="15">
        <v>0.65</v>
      </c>
      <c r="AS11" s="15">
        <v>1.05</v>
      </c>
      <c r="AT11" s="16">
        <v>1.1000000000000001</v>
      </c>
    </row>
    <row r="12" spans="1:46">
      <c r="A12" s="46" t="s">
        <v>20</v>
      </c>
      <c r="B12" s="46"/>
      <c r="C12" s="46"/>
      <c r="D12" s="71"/>
      <c r="E12" s="71"/>
      <c r="F12" s="71"/>
      <c r="G12" s="71"/>
      <c r="H12" s="71"/>
      <c r="I12" s="71"/>
      <c r="J12" s="71"/>
      <c r="K12" s="1"/>
      <c r="L12" s="1"/>
      <c r="M12" s="1"/>
      <c r="N12" s="1"/>
      <c r="O12" s="1"/>
      <c r="P12" s="1"/>
      <c r="Q12" s="1"/>
      <c r="S12" s="35"/>
      <c r="AF12" s="36"/>
      <c r="AQ12" s="11" t="s">
        <v>65</v>
      </c>
      <c r="AR12" s="15">
        <v>1.1000000000000001</v>
      </c>
      <c r="AS12" s="15">
        <v>1.1000000000000001</v>
      </c>
      <c r="AT12" s="16">
        <v>1.6</v>
      </c>
    </row>
    <row r="13" spans="1:46" ht="19.5" thickBot="1">
      <c r="K13" s="1"/>
      <c r="L13" s="1"/>
      <c r="M13" s="1"/>
      <c r="N13" s="1"/>
      <c r="O13" s="1"/>
      <c r="P13" s="1"/>
      <c r="Q13" s="1"/>
      <c r="S13" s="35"/>
      <c r="AF13" s="36"/>
      <c r="AQ13" s="11" t="s">
        <v>66</v>
      </c>
      <c r="AR13" s="15">
        <v>0.65</v>
      </c>
      <c r="AS13" s="15">
        <v>1</v>
      </c>
      <c r="AT13" s="16">
        <v>1.1000000000000001</v>
      </c>
    </row>
    <row r="14" spans="1:46" ht="20.25" thickTop="1" thickBot="1">
      <c r="B14" s="80" t="s">
        <v>73</v>
      </c>
      <c r="C14" s="81"/>
      <c r="D14" s="81"/>
      <c r="E14" s="81"/>
      <c r="F14" s="81"/>
      <c r="G14" s="81"/>
      <c r="H14" s="81"/>
      <c r="I14" s="81"/>
      <c r="J14" s="81"/>
      <c r="K14" s="81"/>
      <c r="L14" s="81"/>
      <c r="M14" s="81"/>
      <c r="N14" s="81"/>
      <c r="O14" s="81"/>
      <c r="P14" s="82"/>
      <c r="S14" s="35"/>
      <c r="AF14" s="36"/>
      <c r="AQ14" s="12" t="s">
        <v>67</v>
      </c>
      <c r="AR14" s="17">
        <v>0.95</v>
      </c>
      <c r="AS14" s="17">
        <v>1.5</v>
      </c>
      <c r="AT14" s="18">
        <v>1.65</v>
      </c>
    </row>
    <row r="15" spans="1:46" ht="20.25" thickTop="1" thickBot="1">
      <c r="B15" s="79" t="s">
        <v>74</v>
      </c>
      <c r="C15" s="79"/>
      <c r="D15" s="79"/>
      <c r="E15" s="79"/>
      <c r="F15" s="79"/>
      <c r="G15" s="79" t="s">
        <v>75</v>
      </c>
      <c r="H15" s="79"/>
      <c r="I15" s="79"/>
      <c r="J15" s="79"/>
      <c r="K15" s="79"/>
      <c r="L15" s="79" t="s">
        <v>76</v>
      </c>
      <c r="M15" s="79"/>
      <c r="N15" s="79"/>
      <c r="O15" s="79"/>
      <c r="P15" s="79"/>
      <c r="S15" s="35"/>
      <c r="AF15" s="36"/>
      <c r="AQ15" s="11" t="s">
        <v>77</v>
      </c>
      <c r="AR15" s="15">
        <v>0.85</v>
      </c>
      <c r="AS15" s="15">
        <v>1.1000000000000001</v>
      </c>
      <c r="AT15" s="16">
        <v>1.1499999999999999</v>
      </c>
    </row>
    <row r="16" spans="1:46" ht="19.5" thickTop="1">
      <c r="B16" s="73" t="str">
        <f>IFERROR(VLOOKUP($AK$5,$AQ$3:$AT$20,2,FALSE),"－")</f>
        <v>－</v>
      </c>
      <c r="C16" s="74"/>
      <c r="D16" s="74"/>
      <c r="E16" s="74"/>
      <c r="F16" s="75"/>
      <c r="G16" s="73" t="str">
        <f>IFERROR(VLOOKUP($AK$5,$AQ$3:$AT$20,3,FALSE),"－")</f>
        <v>－</v>
      </c>
      <c r="H16" s="74"/>
      <c r="I16" s="74"/>
      <c r="J16" s="74"/>
      <c r="K16" s="75"/>
      <c r="L16" s="73" t="str">
        <f>IFERROR(VLOOKUP($AK$5,$AQ$3:$AT$20,4,FALSE),"－")</f>
        <v>－</v>
      </c>
      <c r="M16" s="74"/>
      <c r="N16" s="74"/>
      <c r="O16" s="74"/>
      <c r="P16" s="75"/>
      <c r="S16" s="35"/>
      <c r="AF16" s="36"/>
      <c r="AQ16" s="11" t="s">
        <v>68</v>
      </c>
      <c r="AR16" s="15">
        <v>1.2</v>
      </c>
      <c r="AS16" s="15">
        <v>1.8</v>
      </c>
      <c r="AT16" s="16">
        <v>2</v>
      </c>
    </row>
    <row r="17" spans="1:46" ht="19.5" thickBot="1">
      <c r="B17" s="76"/>
      <c r="C17" s="77"/>
      <c r="D17" s="77"/>
      <c r="E17" s="77"/>
      <c r="F17" s="78"/>
      <c r="G17" s="76"/>
      <c r="H17" s="77"/>
      <c r="I17" s="77"/>
      <c r="J17" s="77"/>
      <c r="K17" s="78"/>
      <c r="L17" s="76"/>
      <c r="M17" s="77"/>
      <c r="N17" s="77"/>
      <c r="O17" s="77"/>
      <c r="P17" s="78"/>
      <c r="S17" s="50"/>
      <c r="T17" s="47"/>
      <c r="U17" s="47"/>
      <c r="V17" s="47"/>
      <c r="W17" s="47"/>
      <c r="X17" s="47"/>
      <c r="Y17" s="47"/>
      <c r="Z17" s="47"/>
      <c r="AA17" s="47"/>
      <c r="AB17" s="47"/>
      <c r="AC17" s="47"/>
      <c r="AD17" s="47"/>
      <c r="AE17" s="47"/>
      <c r="AF17" s="51"/>
      <c r="AQ17" s="11" t="s">
        <v>69</v>
      </c>
      <c r="AR17" s="15" t="s">
        <v>42</v>
      </c>
      <c r="AS17" s="15" t="s">
        <v>42</v>
      </c>
      <c r="AT17" s="16" t="s">
        <v>42</v>
      </c>
    </row>
    <row r="18" spans="1:46" ht="19.5" thickTop="1">
      <c r="AQ18" s="11" t="s">
        <v>70</v>
      </c>
      <c r="AR18" s="15" t="s">
        <v>42</v>
      </c>
      <c r="AS18" s="15" t="s">
        <v>42</v>
      </c>
      <c r="AT18" s="16" t="s">
        <v>42</v>
      </c>
    </row>
    <row r="19" spans="1:46">
      <c r="A19" s="52" t="s">
        <v>79</v>
      </c>
      <c r="AQ19" s="11" t="s">
        <v>71</v>
      </c>
      <c r="AR19" s="15">
        <v>0.55000000000000004</v>
      </c>
      <c r="AS19" s="15">
        <v>0.85</v>
      </c>
      <c r="AT19" s="16">
        <v>0.9</v>
      </c>
    </row>
    <row r="20" spans="1:46">
      <c r="A20" s="52" t="s">
        <v>80</v>
      </c>
      <c r="AQ20" s="12" t="s">
        <v>72</v>
      </c>
      <c r="AR20" s="17">
        <v>1</v>
      </c>
      <c r="AS20" s="17">
        <v>1.55</v>
      </c>
      <c r="AT20" s="18">
        <v>1.7</v>
      </c>
    </row>
    <row r="21" spans="1:46"/>
    <row r="22" spans="1:46" ht="21">
      <c r="A22" s="28" t="s">
        <v>83</v>
      </c>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row>
    <row r="23" spans="1:46" s="23" customFormat="1" ht="5.0999999999999996" customHeight="1"/>
    <row r="24" spans="1:46" s="23" customFormat="1" ht="18.75" customHeight="1">
      <c r="B24" s="62" t="s">
        <v>84</v>
      </c>
      <c r="C24" s="62"/>
    </row>
    <row r="25" spans="1:46" s="23" customFormat="1" ht="18.75" customHeight="1">
      <c r="A25" s="53" t="s">
        <v>88</v>
      </c>
      <c r="B25" s="61" t="s">
        <v>85</v>
      </c>
      <c r="C25" s="61"/>
      <c r="D25" s="23" t="s">
        <v>93</v>
      </c>
    </row>
    <row r="26" spans="1:46" s="23" customFormat="1" ht="18.75" customHeight="1">
      <c r="A26" s="53"/>
      <c r="B26" s="53"/>
      <c r="C26" s="53"/>
      <c r="D26" s="23" t="s">
        <v>92</v>
      </c>
    </row>
    <row r="27" spans="1:46" s="23" customFormat="1" ht="5.0999999999999996" customHeight="1"/>
    <row r="28" spans="1:46" s="23" customFormat="1" ht="18.75" customHeight="1">
      <c r="A28" s="53" t="s">
        <v>88</v>
      </c>
      <c r="B28" s="59" t="s">
        <v>86</v>
      </c>
      <c r="C28" s="59"/>
      <c r="D28" s="23" t="s">
        <v>87</v>
      </c>
    </row>
    <row r="29" spans="1:46" s="23" customFormat="1" ht="5.0999999999999996" customHeight="1"/>
    <row r="30" spans="1:46" s="23" customFormat="1" ht="18.75" customHeight="1">
      <c r="A30" s="53" t="s">
        <v>88</v>
      </c>
      <c r="B30" s="23" t="s">
        <v>91</v>
      </c>
    </row>
    <row r="31" spans="1:46" s="23" customFormat="1" ht="18.75" customHeight="1"/>
    <row r="32" spans="1:46" s="23" customFormat="1" ht="18.75" customHeight="1"/>
    <row r="33" spans="1:2" s="23" customFormat="1" ht="18.75" customHeight="1"/>
    <row r="34" spans="1:2" s="23" customFormat="1" ht="18.75" customHeight="1"/>
    <row r="35" spans="1:2" s="23" customFormat="1" ht="18.75" customHeight="1"/>
    <row r="36" spans="1:2" s="23" customFormat="1" ht="18.75" customHeight="1"/>
    <row r="37" spans="1:2" s="23" customFormat="1" ht="18.75" customHeight="1"/>
    <row r="38" spans="1:2" s="23" customFormat="1" ht="18.75" customHeight="1"/>
    <row r="39" spans="1:2" s="1" customFormat="1" ht="18.75" customHeight="1"/>
    <row r="40" spans="1:2" s="1" customFormat="1" ht="18.75" customHeight="1">
      <c r="A40" s="53" t="s">
        <v>88</v>
      </c>
      <c r="B40" s="23" t="s">
        <v>89</v>
      </c>
    </row>
    <row r="41" spans="1:2" s="1" customFormat="1" ht="18.75" customHeight="1">
      <c r="A41" s="53" t="s">
        <v>88</v>
      </c>
      <c r="B41" s="23" t="s">
        <v>90</v>
      </c>
    </row>
    <row r="42" spans="1:2" s="1" customFormat="1" ht="18.75" customHeight="1"/>
    <row r="43" spans="1:2" s="22" customFormat="1" ht="18.75" hidden="1" customHeight="1"/>
  </sheetData>
  <sheetProtection password="CC51" sheet="1" objects="1" scenarios="1" selectLockedCells="1"/>
  <mergeCells count="27">
    <mergeCell ref="S4:AF4"/>
    <mergeCell ref="D11:J12"/>
    <mergeCell ref="N1:U2"/>
    <mergeCell ref="B16:F17"/>
    <mergeCell ref="G16:K17"/>
    <mergeCell ref="L16:P17"/>
    <mergeCell ref="L15:P15"/>
    <mergeCell ref="G15:K15"/>
    <mergeCell ref="B15:F15"/>
    <mergeCell ref="B14:P14"/>
    <mergeCell ref="A4:B4"/>
    <mergeCell ref="C4:E4"/>
    <mergeCell ref="P4:Q4"/>
    <mergeCell ref="A5:B5"/>
    <mergeCell ref="C5:J5"/>
    <mergeCell ref="A7:B7"/>
    <mergeCell ref="B28:C28"/>
    <mergeCell ref="M6:N6"/>
    <mergeCell ref="P6:Q6"/>
    <mergeCell ref="B25:C25"/>
    <mergeCell ref="B24:C24"/>
    <mergeCell ref="A6:B6"/>
    <mergeCell ref="C6:J6"/>
    <mergeCell ref="D10:F10"/>
    <mergeCell ref="D8:F8"/>
    <mergeCell ref="G8:I8"/>
    <mergeCell ref="D9:F9"/>
  </mergeCells>
  <phoneticPr fontId="3"/>
  <dataValidations count="3">
    <dataValidation type="list" allowBlank="1" showInputMessage="1" showErrorMessage="1" sqref="D9" xr:uid="{00000000-0002-0000-0100-000000000000}">
      <formula1>$AJ$1:$AJ$3</formula1>
    </dataValidation>
    <dataValidation type="list" allowBlank="1" showInputMessage="1" showErrorMessage="1" sqref="D11" xr:uid="{00000000-0002-0000-0100-000001000000}">
      <formula1>$AL$1:$AL$2</formula1>
    </dataValidation>
    <dataValidation type="list" allowBlank="1" showInputMessage="1" showErrorMessage="1" sqref="D10:F10" xr:uid="{00000000-0002-0000-0100-000002000000}">
      <formula1>$AK$1:$AK$3</formula1>
    </dataValidation>
  </dataValidations>
  <pageMargins left="0.70866141732283472" right="0.70866141732283472" top="0.74803149606299213" bottom="0.74803149606299213" header="0.31496062992125984" footer="0.31496062992125984"/>
  <pageSetup paperSize="9" orientation="landscape" verticalDpi="0" r:id="rId1"/>
  <headerFooter>
    <oddHeader xml:space="preserve">&amp;Rver.010_ new-pusaikensaku  </oddHeader>
    <oddFooter>&amp;L&amp;"ＭＳ Ｐゴシック,標準"Copyright ©2013 hyoukakyoukai,All rights reserved</oddFooter>
  </headerFooter>
  <ignoredErrors>
    <ignoredError sqref="H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Group Box 1">
              <controlPr defaultSize="0" autoFill="0" autoPict="0">
                <anchor moveWithCells="1">
                  <from>
                    <xdr:col>13</xdr:col>
                    <xdr:colOff>0</xdr:colOff>
                    <xdr:row>4</xdr:row>
                    <xdr:rowOff>9525</xdr:rowOff>
                  </from>
                  <to>
                    <xdr:col>17</xdr:col>
                    <xdr:colOff>152400</xdr:colOff>
                    <xdr:row>5</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0" stopIfTrue="1" id="{00000000-0000-0000-0000-000000000000}">
            <xm:f>'はじめに（お読みください）'!$AC$2&lt;&gt;2</xm:f>
            <x14:dxf>
              <fill>
                <patternFill>
                  <fgColor indexed="64"/>
                  <bgColor theme="1"/>
                </patternFill>
              </fill>
            </x14:dxf>
          </x14:cfRule>
          <x14:cfRule type="expression" priority="21" stopIfTrue="1" id="{00000000-0000-0000-0000-000000000000}">
            <xm:f>'はじめに（お読みください）'!$AC$2&lt;&gt;2</xm:f>
            <x14:dxf>
              <fill>
                <patternFill>
                  <fgColor indexed="64"/>
                  <bgColor theme="1"/>
                </patternFill>
              </fill>
            </x14:dxf>
          </x14:cfRule>
          <x14:cfRule type="expression" priority="22" stopIfTrue="1" id="{00000000-0000-0000-0000-000000000000}">
            <xm:f>'はじめに（お読みください）'!$AC$2&lt;&gt;2</xm:f>
            <x14:dxf>
              <fill>
                <patternFill>
                  <fgColor indexed="64"/>
                  <bgColor theme="1"/>
                </patternFill>
              </fill>
            </x14:dxf>
          </x14:cfRule>
          <xm:sqref>D9:F9</xm:sqref>
        </x14:conditionalFormatting>
        <x14:conditionalFormatting xmlns:xm="http://schemas.microsoft.com/office/excel/2006/main">
          <x14:cfRule type="expression" priority="17" stopIfTrue="1" id="{00000000-0000-0000-0000-000000000000}">
            <xm:f>'はじめに（お読みください）'!$AC$2&lt;&gt;2</xm:f>
            <x14:dxf>
              <fill>
                <patternFill>
                  <fgColor indexed="64"/>
                  <bgColor theme="1"/>
                </patternFill>
              </fill>
            </x14:dxf>
          </x14:cfRule>
          <x14:cfRule type="expression" priority="18" stopIfTrue="1" id="{00000000-0000-0000-0000-000000000000}">
            <xm:f>'はじめに（お読みください）'!$AC$2&lt;&gt;2</xm:f>
            <x14:dxf>
              <fill>
                <patternFill>
                  <fgColor indexed="64"/>
                  <bgColor theme="1"/>
                </patternFill>
              </fill>
            </x14:dxf>
          </x14:cfRule>
          <x14:cfRule type="expression" priority="19" stopIfTrue="1" id="{00000000-0000-0000-0000-000000000000}">
            <xm:f>'はじめに（お読みください）'!$AC$2&lt;&gt;2</xm:f>
            <x14:dxf>
              <fill>
                <patternFill>
                  <fgColor indexed="64"/>
                  <bgColor theme="1"/>
                </patternFill>
              </fill>
            </x14:dxf>
          </x14:cfRule>
          <xm:sqref>D10:F10</xm:sqref>
        </x14:conditionalFormatting>
        <x14:conditionalFormatting xmlns:xm="http://schemas.microsoft.com/office/excel/2006/main">
          <x14:cfRule type="expression" priority="3" stopIfTrue="1" id="{00000000-0000-0000-0000-000000000000}">
            <xm:f>'はじめに（お読みください）'!$AC$2&lt;&gt;2</xm:f>
            <x14:dxf>
              <fill>
                <patternFill>
                  <fgColor indexed="64"/>
                  <bgColor theme="1"/>
                </patternFill>
              </fill>
            </x14:dxf>
          </x14:cfRule>
          <x14:cfRule type="expression" priority="4" stopIfTrue="1" id="{00000000-0000-0000-0000-000000000000}">
            <xm:f>'はじめに（お読みください）'!$AC$2&lt;&gt;2</xm:f>
            <x14:dxf>
              <fill>
                <patternFill>
                  <fgColor indexed="64"/>
                  <bgColor theme="1"/>
                </patternFill>
              </fill>
            </x14:dxf>
          </x14:cfRule>
          <x14:cfRule type="expression" priority="5" stopIfTrue="1" id="{00000000-0000-0000-0000-000000000000}">
            <xm:f>'はじめに（お読みください）'!$AC$2&lt;&gt;2</xm:f>
            <x14:dxf>
              <fill>
                <patternFill>
                  <fgColor indexed="64"/>
                  <bgColor theme="1"/>
                </patternFill>
              </fill>
            </x14:dxf>
          </x14:cfRule>
          <x14:cfRule type="expression" priority="6" stopIfTrue="1" id="{00000000-0000-0000-0000-000000000000}">
            <xm:f>'はじめに（お読みください）'!$AC$2&lt;&gt;2</xm:f>
            <x14:dxf>
              <fill>
                <patternFill>
                  <fgColor indexed="64"/>
                  <bgColor theme="1"/>
                </patternFill>
              </fill>
            </x14:dxf>
          </x14:cfRule>
          <x14:cfRule type="expression" priority="7" stopIfTrue="1" id="{00000000-0000-0000-0000-000000000000}">
            <xm:f>'はじめに（お読みください）'!$AC$2&lt;&gt;2</xm:f>
            <x14:dxf>
              <fill>
                <patternFill>
                  <fgColor indexed="64"/>
                  <bgColor theme="1"/>
                </patternFill>
              </fill>
            </x14:dxf>
          </x14:cfRule>
          <x14:cfRule type="expression" priority="8" stopIfTrue="1" id="{00000000-0000-0000-0000-000000000000}">
            <xm:f>'はじめに（お読みください）'!$AC$2&lt;&gt;2</xm:f>
            <x14:dxf>
              <fill>
                <patternFill>
                  <fgColor indexed="64"/>
                  <bgColor theme="1"/>
                </patternFill>
              </fill>
            </x14:dxf>
          </x14:cfRule>
          <x14:cfRule type="expression" priority="9" stopIfTrue="1" id="{00000000-0000-0000-0000-000000000000}">
            <xm:f>'はじめに（お読みください）'!$AC$2&lt;&gt;2</xm:f>
            <x14:dxf>
              <fill>
                <patternFill>
                  <fgColor indexed="64"/>
                  <bgColor theme="1"/>
                </patternFill>
              </fill>
            </x14:dxf>
          </x14:cfRule>
          <x14:cfRule type="expression" priority="10" stopIfTrue="1" id="{00000000-0000-0000-0000-000000000000}">
            <xm:f>'はじめに（お読みください）'!$AC$2&lt;&gt;2</xm:f>
            <x14:dxf>
              <fill>
                <patternFill>
                  <fgColor indexed="64"/>
                  <bgColor theme="1"/>
                </patternFill>
              </fill>
            </x14:dxf>
          </x14:cfRule>
          <x14:cfRule type="expression" priority="11" stopIfTrue="1" id="{00000000-0000-0000-0000-000000000000}">
            <xm:f>'はじめに（お読みください）'!$AC$2&lt;&gt;2</xm:f>
            <x14:dxf>
              <fill>
                <patternFill>
                  <fgColor indexed="64"/>
                  <bgColor theme="1"/>
                </patternFill>
              </fill>
            </x14:dxf>
          </x14:cfRule>
          <x14:cfRule type="expression" priority="12" stopIfTrue="1" id="{00000000-0000-0000-0000-000000000000}">
            <xm:f>'はじめに（お読みください）'!$AC$2&lt;&gt;2</xm:f>
            <x14:dxf>
              <fill>
                <patternFill>
                  <fgColor indexed="64"/>
                  <bgColor theme="1"/>
                </patternFill>
              </fill>
            </x14:dxf>
          </x14:cfRule>
          <x14:cfRule type="expression" priority="13" stopIfTrue="1" id="{00000000-0000-0000-0000-000000000000}">
            <xm:f>'はじめに（お読みください）'!$AC$2&lt;&gt;2</xm:f>
            <x14:dxf>
              <fill>
                <patternFill>
                  <fgColor indexed="64"/>
                  <bgColor theme="1"/>
                </patternFill>
              </fill>
            </x14:dxf>
          </x14:cfRule>
          <x14:cfRule type="expression" priority="14" stopIfTrue="1" id="{00000000-0000-0000-0000-000000000000}">
            <xm:f>'はじめに（お読みください）'!$AC$2&lt;&gt;2</xm:f>
            <x14:dxf>
              <fill>
                <patternFill>
                  <fgColor indexed="64"/>
                  <bgColor theme="1"/>
                </patternFill>
              </fill>
            </x14:dxf>
          </x14:cfRule>
          <x14:cfRule type="expression" priority="15" stopIfTrue="1" id="{00000000-0000-0000-0000-000000000000}">
            <xm:f>'はじめに（お読みください）'!$AC$2&lt;&gt;2</xm:f>
            <x14:dxf>
              <fill>
                <patternFill>
                  <fgColor indexed="64"/>
                  <bgColor theme="1"/>
                </patternFill>
              </fill>
            </x14:dxf>
          </x14:cfRule>
          <x14:cfRule type="expression" priority="16" stopIfTrue="1" id="{00000000-0000-0000-0000-000000000000}">
            <xm:f>'はじめに（お読みください）'!$AC$2&lt;&gt;2</xm:f>
            <x14:dxf>
              <fill>
                <patternFill>
                  <fgColor indexed="64"/>
                  <bgColor theme="1"/>
                </patternFill>
              </fill>
            </x14:dxf>
          </x14:cfRule>
          <xm:sqref>D11:J12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077E4-1047-4E50-9D49-ED805835E13F}">
  <dimension ref="A1:B9"/>
  <sheetViews>
    <sheetView view="pageBreakPreview" zoomScale="115" zoomScaleNormal="100" zoomScaleSheetLayoutView="115" workbookViewId="0"/>
  </sheetViews>
  <sheetFormatPr defaultRowHeight="18.75"/>
  <cols>
    <col min="1" max="1" width="15.75" customWidth="1"/>
    <col min="2" max="2" width="51.125" customWidth="1"/>
  </cols>
  <sheetData>
    <row r="1" spans="1:2">
      <c r="A1" s="93" t="s">
        <v>96</v>
      </c>
      <c r="B1" s="94"/>
    </row>
    <row r="2" spans="1:2">
      <c r="A2" s="93"/>
      <c r="B2" s="94"/>
    </row>
    <row r="3" spans="1:2">
      <c r="A3" s="95" t="s">
        <v>97</v>
      </c>
      <c r="B3" s="98">
        <v>1.1000000000000001</v>
      </c>
    </row>
    <row r="4" spans="1:2">
      <c r="A4" s="95" t="s">
        <v>98</v>
      </c>
      <c r="B4" s="96" t="s">
        <v>101</v>
      </c>
    </row>
    <row r="5" spans="1:2">
      <c r="A5" s="95" t="s">
        <v>99</v>
      </c>
      <c r="B5" s="97" t="s">
        <v>102</v>
      </c>
    </row>
    <row r="6" spans="1:2">
      <c r="A6" s="93"/>
      <c r="B6" s="94"/>
    </row>
    <row r="7" spans="1:2">
      <c r="A7" s="95" t="s">
        <v>97</v>
      </c>
      <c r="B7" s="98" t="s">
        <v>103</v>
      </c>
    </row>
    <row r="8" spans="1:2">
      <c r="A8" s="95" t="s">
        <v>98</v>
      </c>
      <c r="B8" s="96" t="s">
        <v>104</v>
      </c>
    </row>
    <row r="9" spans="1:2">
      <c r="A9" s="95" t="s">
        <v>99</v>
      </c>
      <c r="B9" s="96" t="s">
        <v>100</v>
      </c>
    </row>
  </sheetData>
  <sheetProtection algorithmName="SHA-512" hashValue="bXCXu/ybHF7Zv7dQGBmvLE93vWHd2pf6r7AjzsMQE+3TPVQwvmUNlQPIvJn+6n/kbGB/v/ZQX5KPXBdEZq7CnQ==" saltValue="O7oBokGqJh7SCheq3voD+Q==" spinCount="100000" sheet="1" objects="1" scenarios="1"/>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V11"/>
  <sheetViews>
    <sheetView showGridLines="0" zoomScale="80" zoomScaleNormal="80" workbookViewId="0">
      <selection sqref="A1:A2"/>
    </sheetView>
  </sheetViews>
  <sheetFormatPr defaultRowHeight="18.75"/>
  <cols>
    <col min="1" max="2" width="12.625" style="9" customWidth="1"/>
    <col min="3" max="16" width="24.625" style="9" customWidth="1"/>
    <col min="17" max="22" width="12.625" style="9" customWidth="1"/>
    <col min="23" max="16384" width="9" style="9"/>
  </cols>
  <sheetData>
    <row r="1" spans="1:22" s="2" customFormat="1" ht="30" customHeight="1">
      <c r="A1" s="90" t="s">
        <v>0</v>
      </c>
      <c r="B1" s="90" t="s">
        <v>1</v>
      </c>
      <c r="C1" s="85" t="s">
        <v>28</v>
      </c>
      <c r="D1" s="86"/>
      <c r="E1" s="86"/>
      <c r="F1" s="87"/>
      <c r="G1" s="85" t="s">
        <v>29</v>
      </c>
      <c r="H1" s="86"/>
      <c r="I1" s="86"/>
      <c r="J1" s="87"/>
      <c r="K1" s="85" t="s">
        <v>30</v>
      </c>
      <c r="L1" s="86"/>
      <c r="M1" s="86"/>
      <c r="N1" s="87"/>
    </row>
    <row r="2" spans="1:22" s="2" customFormat="1" ht="30" customHeight="1">
      <c r="A2" s="90"/>
      <c r="B2" s="90"/>
      <c r="C2" s="88" t="s">
        <v>2</v>
      </c>
      <c r="D2" s="89"/>
      <c r="E2" s="88" t="s">
        <v>3</v>
      </c>
      <c r="F2" s="89"/>
      <c r="G2" s="88" t="s">
        <v>2</v>
      </c>
      <c r="H2" s="89"/>
      <c r="I2" s="88" t="s">
        <v>3</v>
      </c>
      <c r="J2" s="89"/>
      <c r="K2" s="88" t="s">
        <v>2</v>
      </c>
      <c r="L2" s="89"/>
      <c r="M2" s="88" t="s">
        <v>3</v>
      </c>
      <c r="N2" s="89"/>
      <c r="O2" s="88"/>
      <c r="P2" s="92"/>
      <c r="Q2" s="25" t="s">
        <v>0</v>
      </c>
      <c r="R2" s="25" t="s">
        <v>1</v>
      </c>
      <c r="S2" s="25" t="s">
        <v>0</v>
      </c>
      <c r="T2" s="25" t="s">
        <v>1</v>
      </c>
      <c r="U2" s="25" t="s">
        <v>0</v>
      </c>
      <c r="V2" s="25" t="s">
        <v>1</v>
      </c>
    </row>
    <row r="3" spans="1:22" s="2" customFormat="1" ht="21" customHeight="1">
      <c r="A3" s="3">
        <v>1</v>
      </c>
      <c r="B3" s="3">
        <v>3</v>
      </c>
      <c r="C3" s="91" t="s">
        <v>4</v>
      </c>
      <c r="D3" s="91"/>
      <c r="E3" s="91"/>
      <c r="F3" s="91"/>
      <c r="G3" s="19" t="s">
        <v>26</v>
      </c>
      <c r="H3" s="6" t="s">
        <v>27</v>
      </c>
      <c r="I3" s="84" t="s">
        <v>5</v>
      </c>
      <c r="J3" s="84"/>
      <c r="K3" s="6" t="s">
        <v>31</v>
      </c>
      <c r="L3" s="6" t="s">
        <v>32</v>
      </c>
      <c r="M3" s="84" t="s">
        <v>5</v>
      </c>
      <c r="N3" s="84"/>
      <c r="O3" s="84"/>
      <c r="P3" s="84"/>
      <c r="Q3" s="26">
        <v>1</v>
      </c>
      <c r="R3" s="26">
        <v>3</v>
      </c>
      <c r="S3" s="26">
        <v>2</v>
      </c>
      <c r="T3" s="26">
        <v>2</v>
      </c>
      <c r="U3" s="26">
        <v>3</v>
      </c>
      <c r="V3" s="26">
        <v>1</v>
      </c>
    </row>
    <row r="4" spans="1:22" s="2" customFormat="1" ht="145.5" customHeight="1">
      <c r="A4" s="4"/>
      <c r="B4" s="5"/>
      <c r="C4" s="84"/>
      <c r="D4" s="84"/>
      <c r="E4" s="6"/>
      <c r="F4" s="6"/>
      <c r="G4" s="6"/>
      <c r="H4" s="6"/>
      <c r="I4" s="6"/>
      <c r="J4" s="6"/>
      <c r="K4" s="6"/>
      <c r="L4" s="6"/>
      <c r="M4" s="6"/>
      <c r="N4" s="6"/>
      <c r="O4" s="6"/>
      <c r="P4" s="6"/>
      <c r="Q4" s="24"/>
      <c r="R4" s="24"/>
      <c r="S4" s="24"/>
      <c r="T4" s="24"/>
      <c r="U4" s="24"/>
      <c r="V4" s="24"/>
    </row>
    <row r="5" spans="1:22" s="2" customFormat="1" ht="21" customHeight="1">
      <c r="A5" s="5"/>
      <c r="B5" s="5"/>
      <c r="C5" s="84" t="s">
        <v>46</v>
      </c>
      <c r="D5" s="84"/>
      <c r="E5" s="84" t="s">
        <v>45</v>
      </c>
      <c r="F5" s="84"/>
      <c r="G5" s="84" t="s">
        <v>44</v>
      </c>
      <c r="H5" s="84"/>
      <c r="I5" s="84" t="s">
        <v>47</v>
      </c>
      <c r="J5" s="84"/>
      <c r="K5" s="84" t="s">
        <v>48</v>
      </c>
      <c r="L5" s="84"/>
      <c r="M5" s="84" t="s">
        <v>49</v>
      </c>
      <c r="N5" s="84"/>
      <c r="O5" s="84" t="s">
        <v>82</v>
      </c>
      <c r="P5" s="84"/>
      <c r="Q5" s="24"/>
      <c r="R5" s="24"/>
      <c r="S5" s="24"/>
      <c r="T5" s="24"/>
      <c r="U5" s="9"/>
      <c r="V5" s="9"/>
    </row>
    <row r="6" spans="1:22" s="2" customFormat="1" ht="21" customHeight="1">
      <c r="A6" s="3">
        <v>2</v>
      </c>
      <c r="B6" s="3">
        <v>2</v>
      </c>
      <c r="C6" s="6" t="s">
        <v>26</v>
      </c>
      <c r="D6" s="6" t="s">
        <v>27</v>
      </c>
      <c r="E6" s="84" t="s">
        <v>5</v>
      </c>
      <c r="F6" s="84"/>
      <c r="G6" s="6" t="s">
        <v>26</v>
      </c>
      <c r="H6" s="6" t="s">
        <v>27</v>
      </c>
      <c r="I6" s="84" t="s">
        <v>5</v>
      </c>
      <c r="J6" s="84"/>
      <c r="K6" s="6" t="s">
        <v>26</v>
      </c>
      <c r="L6" s="6" t="s">
        <v>27</v>
      </c>
      <c r="M6" s="84" t="s">
        <v>5</v>
      </c>
      <c r="N6" s="84"/>
      <c r="O6" s="84"/>
      <c r="P6" s="84"/>
      <c r="Q6" s="24"/>
      <c r="R6" s="24"/>
      <c r="S6" s="24"/>
      <c r="T6" s="24"/>
      <c r="U6" s="9"/>
      <c r="V6" s="9"/>
    </row>
    <row r="7" spans="1:22" s="2" customFormat="1" ht="145.5" customHeight="1">
      <c r="A7" s="4"/>
      <c r="B7" s="5"/>
      <c r="C7" s="6"/>
      <c r="D7" s="6"/>
      <c r="E7" s="6"/>
      <c r="F7" s="6"/>
      <c r="G7" s="6"/>
      <c r="H7" s="6"/>
      <c r="I7" s="6"/>
      <c r="J7" s="6"/>
      <c r="K7" s="6"/>
      <c r="L7" s="6"/>
      <c r="M7" s="6"/>
      <c r="N7" s="6"/>
      <c r="O7" s="6"/>
      <c r="P7" s="6"/>
      <c r="Q7" s="24"/>
      <c r="R7" s="24"/>
      <c r="S7" s="24"/>
      <c r="T7" s="24"/>
      <c r="U7" s="9"/>
      <c r="V7" s="9"/>
    </row>
    <row r="8" spans="1:22" s="2" customFormat="1" ht="21" customHeight="1">
      <c r="A8" s="5"/>
      <c r="B8" s="5"/>
      <c r="C8" s="84" t="s">
        <v>50</v>
      </c>
      <c r="D8" s="84"/>
      <c r="E8" s="84" t="s">
        <v>51</v>
      </c>
      <c r="F8" s="84"/>
      <c r="G8" s="84" t="s">
        <v>52</v>
      </c>
      <c r="H8" s="84"/>
      <c r="I8" s="84" t="s">
        <v>53</v>
      </c>
      <c r="J8" s="84"/>
      <c r="K8" s="84" t="s">
        <v>54</v>
      </c>
      <c r="L8" s="84"/>
      <c r="M8" s="84" t="s">
        <v>55</v>
      </c>
      <c r="N8" s="84"/>
      <c r="O8" s="84"/>
      <c r="P8" s="84"/>
      <c r="Q8" s="24"/>
      <c r="R8" s="24"/>
      <c r="S8" s="9"/>
      <c r="T8" s="9"/>
      <c r="U8" s="9"/>
      <c r="V8" s="9"/>
    </row>
    <row r="9" spans="1:22" s="2" customFormat="1" ht="21" customHeight="1">
      <c r="A9" s="3">
        <v>3</v>
      </c>
      <c r="B9" s="3">
        <v>1</v>
      </c>
      <c r="C9" s="6" t="s">
        <v>26</v>
      </c>
      <c r="D9" s="6" t="s">
        <v>27</v>
      </c>
      <c r="E9" s="84" t="s">
        <v>5</v>
      </c>
      <c r="F9" s="84"/>
      <c r="G9" s="84" t="s">
        <v>4</v>
      </c>
      <c r="H9" s="84"/>
      <c r="I9" s="84"/>
      <c r="J9" s="84"/>
      <c r="K9" s="6" t="s">
        <v>26</v>
      </c>
      <c r="L9" s="6" t="s">
        <v>27</v>
      </c>
      <c r="M9" s="84" t="s">
        <v>5</v>
      </c>
      <c r="N9" s="84"/>
      <c r="O9" s="84"/>
      <c r="P9" s="84"/>
      <c r="Q9" s="24"/>
      <c r="R9" s="24"/>
      <c r="S9" s="9"/>
      <c r="T9" s="9"/>
      <c r="U9" s="9"/>
      <c r="V9" s="9"/>
    </row>
    <row r="10" spans="1:22" s="2" customFormat="1" ht="145.5" customHeight="1">
      <c r="A10" s="7"/>
      <c r="B10" s="8"/>
      <c r="C10" s="6"/>
      <c r="D10" s="6"/>
      <c r="E10" s="6"/>
      <c r="F10" s="6"/>
      <c r="G10" s="6"/>
      <c r="H10" s="6"/>
      <c r="I10" s="6"/>
      <c r="J10" s="6"/>
      <c r="K10" s="6"/>
      <c r="L10" s="6"/>
      <c r="M10" s="6"/>
      <c r="N10" s="6"/>
      <c r="O10" s="6"/>
      <c r="P10" s="6"/>
      <c r="Q10" s="24"/>
      <c r="R10" s="24"/>
      <c r="S10" s="9"/>
      <c r="T10" s="9"/>
      <c r="U10" s="9"/>
      <c r="V10" s="9"/>
    </row>
    <row r="11" spans="1:22" ht="21" customHeight="1">
      <c r="C11" s="84" t="s">
        <v>56</v>
      </c>
      <c r="D11" s="84"/>
      <c r="E11" s="84" t="s">
        <v>57</v>
      </c>
      <c r="F11" s="84"/>
      <c r="G11" s="84" t="s">
        <v>58</v>
      </c>
      <c r="H11" s="84"/>
      <c r="I11" s="84" t="s">
        <v>59</v>
      </c>
      <c r="J11" s="84"/>
      <c r="K11" s="84" t="s">
        <v>60</v>
      </c>
      <c r="L11" s="84"/>
      <c r="M11" s="84" t="s">
        <v>61</v>
      </c>
      <c r="N11" s="84"/>
      <c r="O11" s="84"/>
      <c r="P11" s="84"/>
    </row>
  </sheetData>
  <sheetProtection password="CC51" sheet="1" objects="1" scenarios="1"/>
  <mergeCells count="46">
    <mergeCell ref="O9:P9"/>
    <mergeCell ref="O11:P11"/>
    <mergeCell ref="O2:P2"/>
    <mergeCell ref="O3:P3"/>
    <mergeCell ref="O5:P5"/>
    <mergeCell ref="O6:P6"/>
    <mergeCell ref="O8:P8"/>
    <mergeCell ref="M11:N11"/>
    <mergeCell ref="C11:D11"/>
    <mergeCell ref="E11:F11"/>
    <mergeCell ref="G11:H11"/>
    <mergeCell ref="I11:J11"/>
    <mergeCell ref="K11:L11"/>
    <mergeCell ref="A1:A2"/>
    <mergeCell ref="B1:B2"/>
    <mergeCell ref="C3:F3"/>
    <mergeCell ref="C2:D2"/>
    <mergeCell ref="C5:D5"/>
    <mergeCell ref="E5:F5"/>
    <mergeCell ref="E2:F2"/>
    <mergeCell ref="C4:D4"/>
    <mergeCell ref="E6:F6"/>
    <mergeCell ref="E9:F9"/>
    <mergeCell ref="C1:F1"/>
    <mergeCell ref="G1:J1"/>
    <mergeCell ref="G2:H2"/>
    <mergeCell ref="I2:J2"/>
    <mergeCell ref="I6:J6"/>
    <mergeCell ref="G5:H5"/>
    <mergeCell ref="I5:J5"/>
    <mergeCell ref="C8:D8"/>
    <mergeCell ref="E8:F8"/>
    <mergeCell ref="G8:H8"/>
    <mergeCell ref="I8:J8"/>
    <mergeCell ref="I3:J3"/>
    <mergeCell ref="G9:J9"/>
    <mergeCell ref="K1:N1"/>
    <mergeCell ref="K2:L2"/>
    <mergeCell ref="M2:N2"/>
    <mergeCell ref="M3:N3"/>
    <mergeCell ref="M6:N6"/>
    <mergeCell ref="M9:N9"/>
    <mergeCell ref="K5:L5"/>
    <mergeCell ref="M5:N5"/>
    <mergeCell ref="K8:L8"/>
    <mergeCell ref="M8:N8"/>
  </mergeCells>
  <phoneticPr fontId="3"/>
  <pageMargins left="0.7" right="0.7" top="0.75" bottom="0.75" header="0.3" footer="0.3"/>
  <pageSetup paperSize="9" orientation="portrait" verticalDpi="0" r:id="rId1"/>
  <headerFooter>
    <oddHeader xml:space="preserve">&amp;Rver.010_ new-pusaikensaku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20</vt:i4>
      </vt:variant>
    </vt:vector>
  </HeadingPairs>
  <TitlesOfParts>
    <vt:vector size="24" baseType="lpstr">
      <vt:lpstr>はじめに（お読みください）</vt:lpstr>
      <vt:lpstr>新プサイ検索</vt:lpstr>
      <vt:lpstr>更新履歴</vt:lpstr>
      <vt:lpstr>図</vt:lpstr>
      <vt:lpstr>in0out0未入力</vt:lpstr>
      <vt:lpstr>in1out3外断熱壁式</vt:lpstr>
      <vt:lpstr>in1out3外断熱壁式以外</vt:lpstr>
      <vt:lpstr>in1out3内・外断熱壁式</vt:lpstr>
      <vt:lpstr>in1out3内・外断熱壁式以外</vt:lpstr>
      <vt:lpstr>in1out3内断熱壁式</vt:lpstr>
      <vt:lpstr>in1out3内断熱壁式以外</vt:lpstr>
      <vt:lpstr>in2out2外断熱壁式</vt:lpstr>
      <vt:lpstr>in2out2外断熱壁式以外</vt:lpstr>
      <vt:lpstr>in2out2内・外断熱壁式</vt:lpstr>
      <vt:lpstr>in2out2内・外断熱壁式以外</vt:lpstr>
      <vt:lpstr>in2out2内断熱壁式</vt:lpstr>
      <vt:lpstr>in2out2内断熱壁式以外</vt:lpstr>
      <vt:lpstr>in3out1外断熱壁式</vt:lpstr>
      <vt:lpstr>in3out1外断熱壁式以外</vt:lpstr>
      <vt:lpstr>in3out1内・外断熱壁式</vt:lpstr>
      <vt:lpstr>in3out1内・外断熱壁式以外</vt:lpstr>
      <vt:lpstr>in3out1内断熱壁式</vt:lpstr>
      <vt:lpstr>in3out1内断熱壁式以外</vt:lpstr>
      <vt:lpstr>新プサイ検索!Print_Area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hishinuma</dc:creator>
  <cp:lastModifiedBy>015</cp:lastModifiedBy>
  <cp:lastPrinted>2022-02-03T05:29:40Z</cp:lastPrinted>
  <dcterms:created xsi:type="dcterms:W3CDTF">2015-06-05T18:19:34Z</dcterms:created>
  <dcterms:modified xsi:type="dcterms:W3CDTF">2023-03-29T04:10:13Z</dcterms:modified>
</cp:coreProperties>
</file>